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Архив\Василенко\Для размещения информации на сайте\2024\"/>
    </mc:Choice>
  </mc:AlternateContent>
  <xr:revisionPtr revIDLastSave="0" documentId="8_{4844E576-79C8-46A5-9B35-04460A2E44B8}" xr6:coauthVersionLast="47" xr6:coauthVersionMax="47" xr10:uidLastSave="{00000000-0000-0000-0000-000000000000}"/>
  <bookViews>
    <workbookView xWindow="-120" yWindow="-120" windowWidth="20640" windowHeight="11160" tabRatio="906" firstSheet="1" activeTab="1" xr2:uid="{00000000-000D-0000-FFFF-FFFF00000000}"/>
  </bookViews>
  <sheets>
    <sheet name="прил2-свод АЧР" sheetId="10" state="hidden" r:id="rId1"/>
    <sheet name="Прил15-Сбыт" sheetId="21" r:id="rId2"/>
    <sheet name="Отчет о совместимости" sheetId="22" r:id="rId3"/>
  </sheets>
  <definedNames>
    <definedName name="_xlnm.Print_Area" localSheetId="1">'Прил15-Сбыт'!$A$1:$AI$36</definedName>
    <definedName name="_xlnm.Print_Area" localSheetId="0">'прил2-свод АЧР'!$A$1:$F$61</definedName>
  </definedNames>
  <calcPr calcId="191029"/>
</workbook>
</file>

<file path=xl/calcChain.xml><?xml version="1.0" encoding="utf-8"?>
<calcChain xmlns="http://schemas.openxmlformats.org/spreadsheetml/2006/main">
  <c r="AI15" i="21" l="1"/>
  <c r="AI12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AI25" i="21"/>
  <c r="AI23" i="21"/>
  <c r="AI21" i="21"/>
  <c r="AI19" i="21"/>
  <c r="AI17" i="21"/>
  <c r="AI14" i="21"/>
  <c r="AI11" i="21"/>
  <c r="AI9" i="21"/>
  <c r="AI13" i="21" l="1"/>
  <c r="AI10" i="21"/>
  <c r="AI22" i="21"/>
  <c r="AI7" i="21"/>
  <c r="AI24" i="21"/>
  <c r="AI20" i="21"/>
  <c r="AI8" i="21" l="1"/>
  <c r="AI18" i="21"/>
  <c r="AI16" i="21"/>
</calcChain>
</file>

<file path=xl/sharedStrings.xml><?xml version="1.0" encoding="utf-8"?>
<sst xmlns="http://schemas.openxmlformats.org/spreadsheetml/2006/main" count="169" uniqueCount="75">
  <si>
    <t xml:space="preserve">по оперативно-технологическому </t>
  </si>
  <si>
    <t>Начальник ЦСРЗА</t>
  </si>
  <si>
    <t>Зам.главного инженера</t>
  </si>
  <si>
    <t>управлению (начальник ЦУС)</t>
  </si>
  <si>
    <t>Приложение №2</t>
  </si>
  <si>
    <t xml:space="preserve">                  к Приказу от _____________№_____ </t>
  </si>
  <si>
    <t>подпись</t>
  </si>
  <si>
    <t xml:space="preserve">Сводная таблица мощности, подключённой к АЧР, </t>
  </si>
  <si>
    <t>№ очереди</t>
  </si>
  <si>
    <t>Уставка по частоте, Гц.</t>
  </si>
  <si>
    <t>Уставка по времени, сек</t>
  </si>
  <si>
    <t>Мощность, МВт.</t>
  </si>
  <si>
    <t>Спец.</t>
  </si>
  <si>
    <t>13 оч</t>
  </si>
  <si>
    <t>14 оч</t>
  </si>
  <si>
    <t>15 оч</t>
  </si>
  <si>
    <t>16 оч</t>
  </si>
  <si>
    <t>АПВЧ 6 оч</t>
  </si>
  <si>
    <t>АПВЧ 4 оч</t>
  </si>
  <si>
    <t>АПВЧ 9 оч</t>
  </si>
  <si>
    <t>Итого по АЧР-1</t>
  </si>
  <si>
    <t>Итого по АЧР-2</t>
  </si>
  <si>
    <t>Итого по совмещ. АЧР</t>
  </si>
  <si>
    <t>Всего АЧР-1 и АЧР-2</t>
  </si>
  <si>
    <t>Всего АПВЧ</t>
  </si>
  <si>
    <t xml:space="preserve">Начальник ОЭР </t>
  </si>
  <si>
    <t>по данным замеров ___.___._____г.</t>
  </si>
  <si>
    <t xml:space="preserve">Ответственное лицо </t>
  </si>
  <si>
    <t>Ф.И.О.</t>
  </si>
  <si>
    <t>№ п.п.</t>
  </si>
  <si>
    <t>Потребители</t>
  </si>
  <si>
    <t>ГПП-1</t>
  </si>
  <si>
    <t>яч. 11</t>
  </si>
  <si>
    <t>яч. 22</t>
  </si>
  <si>
    <t>ГПП-2</t>
  </si>
  <si>
    <t>яч. 32</t>
  </si>
  <si>
    <t>яч. 33</t>
  </si>
  <si>
    <t>яч. 1</t>
  </si>
  <si>
    <t>ГПП-3</t>
  </si>
  <si>
    <t>яч. 2</t>
  </si>
  <si>
    <t>яч. 18</t>
  </si>
  <si>
    <t>яч. 31</t>
  </si>
  <si>
    <t>яч. 34</t>
  </si>
  <si>
    <t>яч. 35</t>
  </si>
  <si>
    <t>яч. 36</t>
  </si>
  <si>
    <t>яч. 37</t>
  </si>
  <si>
    <t>яч. 38</t>
  </si>
  <si>
    <t>яч. 40</t>
  </si>
  <si>
    <t>яч. 41</t>
  </si>
  <si>
    <t>яч. 44</t>
  </si>
  <si>
    <t>ЗАТО г. Заречный</t>
  </si>
  <si>
    <t>Сведений по технологической и аварийной броне нет</t>
  </si>
  <si>
    <t>Наименование присоединения</t>
  </si>
  <si>
    <t>Величина</t>
  </si>
  <si>
    <t>Аварийной брони кВт</t>
  </si>
  <si>
    <t>Технологической брони кВт</t>
  </si>
  <si>
    <t>Величина потребляемой электрической энергии за каждый час по каждой точке поставки кВт*ч</t>
  </si>
  <si>
    <r>
      <t xml:space="preserve"> </t>
    </r>
    <r>
      <rPr>
        <b/>
        <sz val="8"/>
        <rFont val="Arial Cyr"/>
        <charset val="204"/>
      </rPr>
      <t>Величина потребляемой  электроэнергии за сутки суммарно по каждой точке поставки кВт*ч</t>
    </r>
  </si>
  <si>
    <t>Собственник</t>
  </si>
  <si>
    <t>ФГУП ФНПЦ ПО "СТАРТ"</t>
  </si>
  <si>
    <t>Наименование подстанции</t>
  </si>
  <si>
    <t>Начальник ПТО</t>
  </si>
  <si>
    <t>И.Ф. Моисеев</t>
  </si>
  <si>
    <t>Отчет о совместимости для Приложение 2 17 06 2015 в РДУ.xls</t>
  </si>
  <si>
    <t>Дата отчета: 24.06.2015 13:45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</si>
  <si>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</si>
  <si>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</si>
  <si>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</si>
  <si>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</si>
  <si>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ИТОГО</t>
  </si>
  <si>
    <t xml:space="preserve">Ведомость замеров потребления электрической энергии  ООО "ЭнергоПромСеть" г. Заречный </t>
  </si>
  <si>
    <t>ООО "ЭнергоПромСеть"</t>
  </si>
  <si>
    <t>яч. 25</t>
  </si>
  <si>
    <t>яч. 20</t>
  </si>
  <si>
    <t>по каждой точке поставки за характерные часы суток 20.12.2023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</si>
</sst>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color indexed="8"/>
      <name val="Arial Cyr"/>
      <charset val="204"/>
    </font>
    <font>
      <i/>
      <u/>
      <sz val="10"/>
      <name val="Arial Cyr"/>
      <charset val="204"/>
    </font>
    <font>
      <b/>
      <sz val="12"/>
      <name val="Arial Cyr"/>
      <charset val="204"/>
    </font>
    <font>
      <sz val="10"/>
      <name val="Helv"/>
    </font>
    <font>
      <sz val="10"/>
      <color indexed="10"/>
      <name val="Arial Cyr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4" fillId="0" borderId="0"/>
    <xf numFmtId="0" fontId="9" fillId="0" borderId="0"/>
    <xf numFmtId="0" fontId="9" fillId="0" borderId="0"/>
    <xf numFmtId="0" fontId="14" fillId="0" borderId="0"/>
  </cellStyleXfs>
  <cellXfs count="9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5" fillId="0" borderId="0" xfId="0" applyFont="1"/>
    <xf numFmtId="0" fontId="3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/>
    <xf numFmtId="20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/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4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1" xfId="4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17" xfId="0" applyFont="1" applyBorder="1"/>
    <xf numFmtId="164" fontId="0" fillId="0" borderId="17" xfId="0" applyNumberForma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4" fillId="3" borderId="0" xfId="0" applyNumberFormat="1" applyFont="1" applyFill="1" applyAlignment="1">
      <alignment horizontal="right"/>
    </xf>
    <xf numFmtId="0" fontId="0" fillId="0" borderId="3" xfId="4" applyFont="1" applyBorder="1" applyAlignment="1">
      <alignment horizontal="left" vertical="center" wrapText="1"/>
    </xf>
    <xf numFmtId="0" fontId="1" fillId="0" borderId="8" xfId="4" applyFont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4" xfId="4" applyFont="1" applyBorder="1" applyAlignment="1">
      <alignment horizontal="center" vertical="center" wrapText="1"/>
    </xf>
    <xf numFmtId="0" fontId="16" fillId="0" borderId="15" xfId="4" applyFont="1" applyBorder="1" applyAlignment="1">
      <alignment horizontal="center" vertical="center" wrapText="1"/>
    </xf>
    <xf numFmtId="0" fontId="16" fillId="0" borderId="16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13" xfId="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5">
    <cellStyle name=" 1" xfId="1" xr:uid="{00000000-0005-0000-0000-000000000000}"/>
    <cellStyle name="Обычный" xfId="0" builtinId="0"/>
    <cellStyle name="Обычный 2" xfId="2" xr:uid="{00000000-0005-0000-0000-000002000000}"/>
    <cellStyle name="Обычный_График АЧР на 2008-2009гг" xfId="3" xr:uid="{00000000-0005-0000-0000-000003000000}"/>
    <cellStyle name="Обычный_Лист1_Приложение_ведомость замеров СУ с профилем нагрузок  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zoomScale="90" zoomScaleNormal="80" zoomScaleSheetLayoutView="90" workbookViewId="0">
      <selection activeCell="A21" sqref="A21"/>
    </sheetView>
  </sheetViews>
  <sheetFormatPr defaultRowHeight="12.75" x14ac:dyDescent="0.2"/>
  <cols>
    <col min="1" max="1" width="17" customWidth="1"/>
    <col min="2" max="2" width="14" customWidth="1"/>
    <col min="3" max="3" width="14.42578125" customWidth="1"/>
    <col min="4" max="6" width="11.140625" customWidth="1"/>
  </cols>
  <sheetData>
    <row r="1" spans="1:6" ht="15.75" x14ac:dyDescent="0.25">
      <c r="F1" s="3" t="s">
        <v>4</v>
      </c>
    </row>
    <row r="2" spans="1:6" ht="15.75" x14ac:dyDescent="0.25">
      <c r="F2" s="3" t="s">
        <v>5</v>
      </c>
    </row>
    <row r="3" spans="1:6" ht="21" customHeight="1" x14ac:dyDescent="0.2"/>
    <row r="4" spans="1:6" ht="18.75" customHeight="1" x14ac:dyDescent="0.3">
      <c r="A4" s="67" t="s">
        <v>7</v>
      </c>
      <c r="B4" s="67"/>
      <c r="C4" s="67"/>
      <c r="D4" s="67"/>
      <c r="E4" s="67"/>
      <c r="F4" s="67"/>
    </row>
    <row r="5" spans="1:6" ht="17.45" customHeight="1" x14ac:dyDescent="0.3">
      <c r="A5" s="68" t="s">
        <v>26</v>
      </c>
      <c r="B5" s="68"/>
      <c r="C5" s="68"/>
      <c r="D5" s="68"/>
      <c r="E5" s="68"/>
      <c r="F5" s="68"/>
    </row>
    <row r="6" spans="1:6" ht="38.25" customHeight="1" x14ac:dyDescent="0.2">
      <c r="A6" s="73" t="s">
        <v>8</v>
      </c>
      <c r="B6" s="73" t="s">
        <v>9</v>
      </c>
      <c r="C6" s="73" t="s">
        <v>10</v>
      </c>
      <c r="D6" s="70" t="s">
        <v>11</v>
      </c>
      <c r="E6" s="71"/>
      <c r="F6" s="72"/>
    </row>
    <row r="7" spans="1:6" ht="18.75" customHeight="1" x14ac:dyDescent="0.2">
      <c r="A7" s="73"/>
      <c r="B7" s="73"/>
      <c r="C7" s="73"/>
      <c r="D7" s="21">
        <v>0.125</v>
      </c>
      <c r="E7" s="21">
        <v>0.375</v>
      </c>
      <c r="F7" s="21">
        <v>0.75</v>
      </c>
    </row>
    <row r="8" spans="1:6" ht="15.75" x14ac:dyDescent="0.25">
      <c r="A8" s="9" t="s">
        <v>12</v>
      </c>
      <c r="B8" s="9">
        <v>49.2</v>
      </c>
      <c r="C8" s="9">
        <v>0.3</v>
      </c>
      <c r="D8" s="10"/>
      <c r="E8" s="10"/>
      <c r="F8" s="10"/>
    </row>
    <row r="9" spans="1:6" ht="15.75" x14ac:dyDescent="0.25">
      <c r="A9" s="9">
        <v>1</v>
      </c>
      <c r="B9" s="9">
        <v>48.8</v>
      </c>
      <c r="C9" s="9">
        <v>0.3</v>
      </c>
      <c r="D9" s="10"/>
      <c r="E9" s="10"/>
      <c r="F9" s="10"/>
    </row>
    <row r="10" spans="1:6" ht="15.75" x14ac:dyDescent="0.2">
      <c r="A10" s="9" t="s">
        <v>13</v>
      </c>
      <c r="B10" s="6">
        <v>49</v>
      </c>
      <c r="C10" s="6">
        <v>20</v>
      </c>
      <c r="D10" s="11"/>
      <c r="E10" s="11"/>
      <c r="F10" s="11"/>
    </row>
    <row r="11" spans="1:6" ht="15.75" x14ac:dyDescent="0.2">
      <c r="A11" s="9" t="s">
        <v>14</v>
      </c>
      <c r="B11" s="6">
        <v>48.9</v>
      </c>
      <c r="C11" s="6">
        <v>35</v>
      </c>
      <c r="D11" s="11"/>
      <c r="E11" s="11"/>
      <c r="F11" s="11"/>
    </row>
    <row r="12" spans="1:6" ht="15.75" x14ac:dyDescent="0.2">
      <c r="A12" s="9" t="s">
        <v>15</v>
      </c>
      <c r="B12" s="6">
        <v>48.8</v>
      </c>
      <c r="C12" s="6">
        <v>50</v>
      </c>
      <c r="D12" s="11"/>
      <c r="E12" s="11"/>
      <c r="F12" s="11"/>
    </row>
    <row r="13" spans="1:6" ht="15.75" x14ac:dyDescent="0.25">
      <c r="A13" s="9">
        <v>2</v>
      </c>
      <c r="B13" s="9">
        <v>48.5</v>
      </c>
      <c r="C13" s="9">
        <v>0.3</v>
      </c>
      <c r="D13" s="10"/>
      <c r="E13" s="10"/>
      <c r="F13" s="10"/>
    </row>
    <row r="14" spans="1:6" ht="15.75" x14ac:dyDescent="0.2">
      <c r="A14" s="9" t="s">
        <v>13</v>
      </c>
      <c r="B14" s="6">
        <v>49</v>
      </c>
      <c r="C14" s="6">
        <v>20</v>
      </c>
      <c r="D14" s="11"/>
      <c r="E14" s="11"/>
      <c r="F14" s="11"/>
    </row>
    <row r="15" spans="1:6" ht="15.75" x14ac:dyDescent="0.2">
      <c r="A15" s="9" t="s">
        <v>14</v>
      </c>
      <c r="B15" s="6">
        <v>48.9</v>
      </c>
      <c r="C15" s="6">
        <v>35</v>
      </c>
      <c r="D15" s="11"/>
      <c r="E15" s="11"/>
      <c r="F15" s="11"/>
    </row>
    <row r="16" spans="1:6" ht="15.75" x14ac:dyDescent="0.2">
      <c r="A16" s="9" t="s">
        <v>15</v>
      </c>
      <c r="B16" s="6">
        <v>48.8</v>
      </c>
      <c r="C16" s="6">
        <v>50</v>
      </c>
      <c r="D16" s="11"/>
      <c r="E16" s="11"/>
      <c r="F16" s="11"/>
    </row>
    <row r="17" spans="1:6" ht="15.75" x14ac:dyDescent="0.25">
      <c r="A17" s="9">
        <v>3</v>
      </c>
      <c r="B17" s="9">
        <v>48.2</v>
      </c>
      <c r="C17" s="9">
        <v>0.3</v>
      </c>
      <c r="D17" s="10"/>
      <c r="E17" s="10"/>
      <c r="F17" s="10"/>
    </row>
    <row r="18" spans="1:6" ht="15.75" x14ac:dyDescent="0.2">
      <c r="A18" s="9" t="s">
        <v>14</v>
      </c>
      <c r="B18" s="6">
        <v>48.9</v>
      </c>
      <c r="C18" s="6">
        <v>35</v>
      </c>
      <c r="D18" s="11"/>
      <c r="E18" s="11"/>
      <c r="F18" s="11"/>
    </row>
    <row r="19" spans="1:6" ht="15.75" x14ac:dyDescent="0.2">
      <c r="A19" s="9" t="s">
        <v>15</v>
      </c>
      <c r="B19" s="6">
        <v>48.8</v>
      </c>
      <c r="C19" s="6">
        <v>50</v>
      </c>
      <c r="D19" s="11"/>
      <c r="E19" s="11"/>
      <c r="F19" s="11"/>
    </row>
    <row r="20" spans="1:6" ht="15.75" x14ac:dyDescent="0.25">
      <c r="A20" s="9">
        <v>4</v>
      </c>
      <c r="B20" s="9">
        <v>47.9</v>
      </c>
      <c r="C20" s="9">
        <v>0.3</v>
      </c>
      <c r="D20" s="12"/>
      <c r="E20" s="12"/>
      <c r="F20" s="12"/>
    </row>
    <row r="21" spans="1:6" ht="15.75" x14ac:dyDescent="0.2">
      <c r="A21" s="9" t="s">
        <v>13</v>
      </c>
      <c r="B21" s="6">
        <v>49</v>
      </c>
      <c r="C21" s="6">
        <v>20</v>
      </c>
      <c r="D21" s="13"/>
      <c r="E21" s="13"/>
      <c r="F21" s="13"/>
    </row>
    <row r="22" spans="1:6" ht="15.75" x14ac:dyDescent="0.2">
      <c r="A22" s="9" t="s">
        <v>14</v>
      </c>
      <c r="B22" s="6">
        <v>48.9</v>
      </c>
      <c r="C22" s="6">
        <v>35</v>
      </c>
      <c r="D22" s="13"/>
      <c r="E22" s="13"/>
      <c r="F22" s="13"/>
    </row>
    <row r="23" spans="1:6" ht="15.75" x14ac:dyDescent="0.2">
      <c r="A23" s="9" t="s">
        <v>15</v>
      </c>
      <c r="B23" s="6">
        <v>48.8</v>
      </c>
      <c r="C23" s="6">
        <v>50</v>
      </c>
      <c r="D23" s="11"/>
      <c r="E23" s="11"/>
      <c r="F23" s="11"/>
    </row>
    <row r="24" spans="1:6" ht="15.75" x14ac:dyDescent="0.25">
      <c r="A24" s="9">
        <v>5</v>
      </c>
      <c r="B24" s="9">
        <v>47.6</v>
      </c>
      <c r="C24" s="9">
        <v>0.3</v>
      </c>
      <c r="D24" s="10"/>
      <c r="E24" s="10"/>
      <c r="F24" s="10"/>
    </row>
    <row r="25" spans="1:6" ht="15.75" x14ac:dyDescent="0.2">
      <c r="A25" s="9" t="s">
        <v>14</v>
      </c>
      <c r="B25" s="6">
        <v>48.9</v>
      </c>
      <c r="C25" s="6">
        <v>35</v>
      </c>
      <c r="D25" s="14"/>
      <c r="E25" s="14"/>
      <c r="F25" s="14"/>
    </row>
    <row r="26" spans="1:6" ht="15.75" x14ac:dyDescent="0.2">
      <c r="A26" s="9" t="s">
        <v>15</v>
      </c>
      <c r="B26" s="6">
        <v>48.8</v>
      </c>
      <c r="C26" s="6">
        <v>50</v>
      </c>
      <c r="D26" s="15"/>
      <c r="E26" s="15"/>
      <c r="F26" s="15"/>
    </row>
    <row r="27" spans="1:6" ht="15.75" x14ac:dyDescent="0.25">
      <c r="A27" s="9">
        <v>6</v>
      </c>
      <c r="B27" s="9">
        <v>47.4</v>
      </c>
      <c r="C27" s="9">
        <v>0.3</v>
      </c>
      <c r="D27" s="10"/>
      <c r="E27" s="10"/>
      <c r="F27" s="10"/>
    </row>
    <row r="28" spans="1:6" ht="15.75" x14ac:dyDescent="0.2">
      <c r="A28" s="9" t="s">
        <v>13</v>
      </c>
      <c r="B28" s="6">
        <v>49</v>
      </c>
      <c r="C28" s="6">
        <v>20</v>
      </c>
      <c r="D28" s="11"/>
      <c r="E28" s="11"/>
      <c r="F28" s="11"/>
    </row>
    <row r="29" spans="1:6" ht="15.75" x14ac:dyDescent="0.2">
      <c r="A29" s="9" t="s">
        <v>14</v>
      </c>
      <c r="B29" s="6">
        <v>48.9</v>
      </c>
      <c r="C29" s="6">
        <v>35</v>
      </c>
      <c r="D29" s="11"/>
      <c r="E29" s="11"/>
      <c r="F29" s="11"/>
    </row>
    <row r="30" spans="1:6" ht="15.75" x14ac:dyDescent="0.2">
      <c r="A30" s="9" t="s">
        <v>16</v>
      </c>
      <c r="B30" s="6">
        <v>48.7</v>
      </c>
      <c r="C30" s="6">
        <v>70</v>
      </c>
      <c r="D30" s="11"/>
      <c r="E30" s="11"/>
      <c r="F30" s="11"/>
    </row>
    <row r="31" spans="1:6" ht="15.75" x14ac:dyDescent="0.25">
      <c r="A31" s="9">
        <v>7</v>
      </c>
      <c r="B31" s="9">
        <v>47.1</v>
      </c>
      <c r="C31" s="9">
        <v>0.3</v>
      </c>
      <c r="D31" s="10"/>
      <c r="E31" s="10"/>
      <c r="F31" s="10"/>
    </row>
    <row r="32" spans="1:6" ht="15.75" x14ac:dyDescent="0.2">
      <c r="A32" s="9" t="s">
        <v>13</v>
      </c>
      <c r="B32" s="6">
        <v>49</v>
      </c>
      <c r="C32" s="6">
        <v>20</v>
      </c>
      <c r="D32" s="11"/>
      <c r="E32" s="11"/>
      <c r="F32" s="11"/>
    </row>
    <row r="33" spans="1:6" ht="15.75" x14ac:dyDescent="0.2">
      <c r="A33" s="9" t="s">
        <v>14</v>
      </c>
      <c r="B33" s="6">
        <v>48.9</v>
      </c>
      <c r="C33" s="6">
        <v>35</v>
      </c>
      <c r="D33" s="11"/>
      <c r="E33" s="11"/>
      <c r="F33" s="11"/>
    </row>
    <row r="34" spans="1:6" ht="15.75" x14ac:dyDescent="0.2">
      <c r="A34" s="9" t="s">
        <v>16</v>
      </c>
      <c r="B34" s="6">
        <v>48.7</v>
      </c>
      <c r="C34" s="6">
        <v>70</v>
      </c>
      <c r="D34" s="11"/>
      <c r="E34" s="11"/>
      <c r="F34" s="11"/>
    </row>
    <row r="35" spans="1:6" ht="15.75" x14ac:dyDescent="0.25">
      <c r="A35" s="9">
        <v>8</v>
      </c>
      <c r="B35" s="9">
        <v>47</v>
      </c>
      <c r="C35" s="9">
        <v>0.3</v>
      </c>
      <c r="D35" s="10"/>
      <c r="E35" s="10"/>
      <c r="F35" s="10"/>
    </row>
    <row r="36" spans="1:6" ht="15.75" x14ac:dyDescent="0.2">
      <c r="A36" s="9" t="s">
        <v>14</v>
      </c>
      <c r="B36" s="6">
        <v>48.9</v>
      </c>
      <c r="C36" s="6">
        <v>35</v>
      </c>
      <c r="D36" s="11"/>
      <c r="E36" s="11"/>
      <c r="F36" s="11"/>
    </row>
    <row r="37" spans="1:6" ht="15.75" x14ac:dyDescent="0.2">
      <c r="A37" s="9" t="s">
        <v>15</v>
      </c>
      <c r="B37" s="6">
        <v>48.8</v>
      </c>
      <c r="C37" s="6">
        <v>50</v>
      </c>
      <c r="D37" s="16"/>
      <c r="E37" s="16"/>
      <c r="F37" s="16"/>
    </row>
    <row r="38" spans="1:6" ht="15.75" x14ac:dyDescent="0.2">
      <c r="A38" s="9" t="s">
        <v>16</v>
      </c>
      <c r="B38" s="6">
        <v>48.7</v>
      </c>
      <c r="C38" s="6">
        <v>70</v>
      </c>
      <c r="D38" s="11"/>
      <c r="E38" s="11"/>
      <c r="F38" s="11"/>
    </row>
    <row r="39" spans="1:6" ht="15.75" x14ac:dyDescent="0.25">
      <c r="A39" s="9">
        <v>9</v>
      </c>
      <c r="B39" s="9">
        <v>46.9</v>
      </c>
      <c r="C39" s="9">
        <v>0.3</v>
      </c>
      <c r="D39" s="10"/>
      <c r="E39" s="10"/>
      <c r="F39" s="10"/>
    </row>
    <row r="40" spans="1:6" ht="15" customHeight="1" x14ac:dyDescent="0.2">
      <c r="A40" s="9" t="s">
        <v>13</v>
      </c>
      <c r="B40" s="6">
        <v>49</v>
      </c>
      <c r="C40" s="9">
        <v>20</v>
      </c>
      <c r="D40" s="17"/>
      <c r="E40" s="17"/>
      <c r="F40" s="17"/>
    </row>
    <row r="41" spans="1:6" ht="15.75" x14ac:dyDescent="0.2">
      <c r="A41" s="9" t="s">
        <v>14</v>
      </c>
      <c r="B41" s="6">
        <v>48.9</v>
      </c>
      <c r="C41" s="6">
        <v>35</v>
      </c>
      <c r="D41" s="11"/>
      <c r="E41" s="11"/>
      <c r="F41" s="11"/>
    </row>
    <row r="42" spans="1:6" ht="15.75" x14ac:dyDescent="0.2">
      <c r="A42" s="9" t="s">
        <v>15</v>
      </c>
      <c r="B42" s="6">
        <v>48.8</v>
      </c>
      <c r="C42" s="6">
        <v>50</v>
      </c>
      <c r="D42" s="11"/>
      <c r="E42" s="11"/>
      <c r="F42" s="11"/>
    </row>
    <row r="43" spans="1:6" ht="15.75" x14ac:dyDescent="0.2">
      <c r="A43" s="9" t="s">
        <v>16</v>
      </c>
      <c r="B43" s="6">
        <v>48.7</v>
      </c>
      <c r="C43" s="6">
        <v>70</v>
      </c>
      <c r="D43" s="11"/>
      <c r="E43" s="11"/>
      <c r="F43" s="11"/>
    </row>
    <row r="44" spans="1:6" ht="15.75" x14ac:dyDescent="0.25">
      <c r="A44" s="9">
        <v>10</v>
      </c>
      <c r="B44" s="9">
        <v>49.1</v>
      </c>
      <c r="C44" s="9">
        <v>20</v>
      </c>
      <c r="D44" s="10"/>
      <c r="E44" s="10"/>
      <c r="F44" s="10"/>
    </row>
    <row r="45" spans="1:6" ht="15.75" x14ac:dyDescent="0.25">
      <c r="A45" s="9">
        <v>11</v>
      </c>
      <c r="B45" s="9">
        <v>49.1</v>
      </c>
      <c r="C45" s="9">
        <v>25</v>
      </c>
      <c r="D45" s="10"/>
      <c r="E45" s="10"/>
      <c r="F45" s="10"/>
    </row>
    <row r="46" spans="1:6" ht="15.75" x14ac:dyDescent="0.25">
      <c r="A46" s="9">
        <v>12</v>
      </c>
      <c r="B46" s="9">
        <v>49.1</v>
      </c>
      <c r="C46" s="9">
        <v>30</v>
      </c>
      <c r="D46" s="10"/>
      <c r="E46" s="10"/>
      <c r="F46" s="10"/>
    </row>
    <row r="47" spans="1:6" ht="15.75" x14ac:dyDescent="0.25">
      <c r="A47" s="9">
        <v>13</v>
      </c>
      <c r="B47" s="6">
        <v>49</v>
      </c>
      <c r="C47" s="6">
        <v>20</v>
      </c>
      <c r="D47" s="5"/>
      <c r="E47" s="5"/>
      <c r="F47" s="5"/>
    </row>
    <row r="48" spans="1:6" ht="15.75" x14ac:dyDescent="0.25">
      <c r="A48" s="9">
        <v>14</v>
      </c>
      <c r="B48" s="6">
        <v>48.9</v>
      </c>
      <c r="C48" s="6">
        <v>35</v>
      </c>
      <c r="D48" s="5"/>
      <c r="E48" s="5"/>
      <c r="F48" s="5"/>
    </row>
    <row r="49" spans="1:8" ht="15.75" x14ac:dyDescent="0.25">
      <c r="A49" s="9">
        <v>15</v>
      </c>
      <c r="B49" s="6">
        <v>48.8</v>
      </c>
      <c r="C49" s="6">
        <v>50</v>
      </c>
      <c r="D49" s="5"/>
      <c r="E49" s="5"/>
      <c r="F49" s="5"/>
    </row>
    <row r="50" spans="1:8" ht="15.75" x14ac:dyDescent="0.25">
      <c r="A50" s="9">
        <v>16</v>
      </c>
      <c r="B50" s="6">
        <v>48.7</v>
      </c>
      <c r="C50" s="6">
        <v>70</v>
      </c>
      <c r="D50" s="5"/>
      <c r="E50" s="5"/>
      <c r="F50" s="5"/>
    </row>
    <row r="51" spans="1:8" ht="18.75" customHeight="1" x14ac:dyDescent="0.25">
      <c r="A51" s="18" t="s">
        <v>17</v>
      </c>
      <c r="B51" s="74">
        <v>49.4</v>
      </c>
      <c r="C51" s="19">
        <v>20</v>
      </c>
      <c r="D51" s="5"/>
      <c r="E51" s="5"/>
      <c r="F51" s="5"/>
    </row>
    <row r="52" spans="1:8" ht="18.75" customHeight="1" x14ac:dyDescent="0.25">
      <c r="A52" s="18" t="s">
        <v>18</v>
      </c>
      <c r="B52" s="75"/>
      <c r="C52" s="77">
        <v>30</v>
      </c>
      <c r="D52" s="10"/>
      <c r="E52" s="10"/>
      <c r="F52" s="10"/>
    </row>
    <row r="53" spans="1:8" ht="18.75" customHeight="1" x14ac:dyDescent="0.25">
      <c r="A53" s="18" t="s">
        <v>19</v>
      </c>
      <c r="B53" s="75"/>
      <c r="C53" s="77"/>
      <c r="D53" s="5"/>
      <c r="E53" s="5"/>
      <c r="F53" s="5"/>
    </row>
    <row r="54" spans="1:8" ht="18.75" customHeight="1" x14ac:dyDescent="0.25">
      <c r="A54" s="18" t="s">
        <v>17</v>
      </c>
      <c r="B54" s="76"/>
      <c r="C54" s="6">
        <v>40</v>
      </c>
      <c r="D54" s="5"/>
      <c r="E54" s="5"/>
      <c r="F54" s="5"/>
    </row>
    <row r="55" spans="1:8" ht="15.75" x14ac:dyDescent="0.25">
      <c r="A55" s="69" t="s">
        <v>20</v>
      </c>
      <c r="B55" s="69"/>
      <c r="C55" s="69"/>
      <c r="D55" s="5"/>
      <c r="E55" s="5"/>
      <c r="F55" s="5"/>
      <c r="G55" s="7"/>
      <c r="H55" s="8"/>
    </row>
    <row r="56" spans="1:8" ht="15.75" x14ac:dyDescent="0.25">
      <c r="A56" s="69" t="s">
        <v>21</v>
      </c>
      <c r="B56" s="69"/>
      <c r="C56" s="69"/>
      <c r="D56" s="5"/>
      <c r="E56" s="5"/>
      <c r="F56" s="5"/>
      <c r="G56" s="7"/>
      <c r="H56" s="8"/>
    </row>
    <row r="57" spans="1:8" ht="15.75" x14ac:dyDescent="0.25">
      <c r="A57" s="69" t="s">
        <v>22</v>
      </c>
      <c r="B57" s="69"/>
      <c r="C57" s="69"/>
      <c r="D57" s="5"/>
      <c r="E57" s="5"/>
      <c r="F57" s="5"/>
      <c r="G57" s="7"/>
      <c r="H57" s="8"/>
    </row>
    <row r="58" spans="1:8" ht="15.75" x14ac:dyDescent="0.25">
      <c r="A58" s="69" t="s">
        <v>23</v>
      </c>
      <c r="B58" s="69"/>
      <c r="C58" s="69"/>
      <c r="D58" s="5"/>
      <c r="E58" s="5"/>
      <c r="F58" s="5"/>
      <c r="G58" s="7"/>
      <c r="H58" s="8"/>
    </row>
    <row r="59" spans="1:8" ht="15.75" x14ac:dyDescent="0.25">
      <c r="A59" s="69" t="s">
        <v>24</v>
      </c>
      <c r="B59" s="69"/>
      <c r="C59" s="69"/>
      <c r="D59" s="5"/>
      <c r="E59" s="5"/>
      <c r="F59" s="5"/>
      <c r="G59" s="7"/>
      <c r="H59" s="8"/>
    </row>
    <row r="60" spans="1:8" x14ac:dyDescent="0.2">
      <c r="D60" s="7"/>
      <c r="E60" s="7"/>
      <c r="F60" s="7"/>
    </row>
    <row r="61" spans="1:8" x14ac:dyDescent="0.2">
      <c r="A61" t="s">
        <v>27</v>
      </c>
      <c r="D61" s="20" t="s">
        <v>6</v>
      </c>
      <c r="F61" t="s">
        <v>28</v>
      </c>
    </row>
    <row r="62" spans="1:8" ht="15.75" x14ac:dyDescent="0.25">
      <c r="B62" s="4"/>
      <c r="C62" s="4"/>
    </row>
    <row r="63" spans="1:8" ht="15.75" x14ac:dyDescent="0.25">
      <c r="A63" s="4" t="s">
        <v>1</v>
      </c>
      <c r="B63" s="4"/>
      <c r="C63" s="4"/>
    </row>
    <row r="64" spans="1:8" ht="15.75" x14ac:dyDescent="0.25">
      <c r="A64" s="4"/>
      <c r="B64" s="4"/>
      <c r="C64" s="4"/>
    </row>
    <row r="65" spans="1:6" ht="15.75" x14ac:dyDescent="0.25">
      <c r="A65" s="4" t="s">
        <v>25</v>
      </c>
      <c r="B65" s="4"/>
      <c r="C65" s="4"/>
    </row>
    <row r="66" spans="1:6" ht="15.75" x14ac:dyDescent="0.25">
      <c r="A66" s="4"/>
      <c r="B66" s="4"/>
      <c r="C66" s="4"/>
    </row>
    <row r="67" spans="1:6" ht="15.75" x14ac:dyDescent="0.25">
      <c r="A67" s="4" t="s">
        <v>2</v>
      </c>
      <c r="B67" s="4"/>
      <c r="C67" s="4"/>
    </row>
    <row r="68" spans="1:6" ht="15.75" x14ac:dyDescent="0.25">
      <c r="A68" s="4" t="s">
        <v>0</v>
      </c>
      <c r="B68" s="4"/>
      <c r="C68" s="4"/>
      <c r="D68" s="4"/>
      <c r="E68" s="4"/>
      <c r="F68" s="4"/>
    </row>
    <row r="69" spans="1:6" ht="15.75" x14ac:dyDescent="0.25">
      <c r="A69" s="4" t="s">
        <v>3</v>
      </c>
      <c r="B69" s="1"/>
      <c r="C69" s="1"/>
      <c r="D69" s="1"/>
      <c r="E69" s="1"/>
      <c r="F69" s="1"/>
    </row>
    <row r="70" spans="1:6" ht="15" x14ac:dyDescent="0.2">
      <c r="A70" s="1"/>
    </row>
  </sheetData>
  <mergeCells count="13">
    <mergeCell ref="A4:F4"/>
    <mergeCell ref="A5:F5"/>
    <mergeCell ref="A55:C55"/>
    <mergeCell ref="A56:C56"/>
    <mergeCell ref="A59:C59"/>
    <mergeCell ref="D6:F6"/>
    <mergeCell ref="A6:A7"/>
    <mergeCell ref="B6:B7"/>
    <mergeCell ref="C6:C7"/>
    <mergeCell ref="B51:B54"/>
    <mergeCell ref="C52:C53"/>
    <mergeCell ref="A58:C58"/>
    <mergeCell ref="A57:C57"/>
  </mergeCells>
  <phoneticPr fontId="4" type="noConversion"/>
  <pageMargins left="1.1811023622047245" right="0.19685039370078741" top="0.35433070866141736" bottom="0.19685039370078741" header="0.31496062992125984" footer="0.19685039370078741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"/>
  <sheetViews>
    <sheetView tabSelected="1" view="pageBreakPreview" topLeftCell="I1" zoomScale="75" zoomScaleSheetLayoutView="75" workbookViewId="0">
      <selection activeCell="T30" sqref="T30"/>
    </sheetView>
  </sheetViews>
  <sheetFormatPr defaultRowHeight="12.75" x14ac:dyDescent="0.2"/>
  <cols>
    <col min="1" max="1" width="4.42578125" style="27" customWidth="1"/>
    <col min="2" max="2" width="22.85546875" style="27" customWidth="1"/>
    <col min="3" max="3" width="9.140625" style="2"/>
    <col min="4" max="4" width="13.5703125" style="2" customWidth="1"/>
    <col min="5" max="6" width="9.140625" style="28" hidden="1" customWidth="1"/>
    <col min="7" max="7" width="8.42578125" style="28" customWidth="1"/>
    <col min="8" max="8" width="24" style="2" customWidth="1"/>
    <col min="9" max="9" width="8.42578125" style="2" customWidth="1"/>
    <col min="10" max="10" width="5.5703125" style="2" customWidth="1"/>
    <col min="11" max="11" width="9.85546875" style="2" customWidth="1"/>
    <col min="12" max="13" width="10.140625" style="2" customWidth="1"/>
    <col min="14" max="14" width="9.5703125" style="2" customWidth="1"/>
    <col min="15" max="16" width="9.42578125" style="2" customWidth="1"/>
    <col min="17" max="17" width="9.85546875" style="2" customWidth="1"/>
    <col min="18" max="18" width="10.140625" style="2" customWidth="1"/>
    <col min="19" max="19" width="9.42578125" style="2" customWidth="1"/>
    <col min="20" max="21" width="9.85546875" style="2" customWidth="1"/>
    <col min="22" max="22" width="9.5703125" style="2" customWidth="1"/>
    <col min="23" max="23" width="10" style="2" customWidth="1"/>
    <col min="24" max="24" width="9.42578125" style="2" customWidth="1"/>
    <col min="25" max="25" width="9.85546875" style="2" customWidth="1"/>
    <col min="26" max="26" width="9.5703125" style="2" customWidth="1"/>
    <col min="27" max="28" width="9.42578125" style="2" customWidth="1"/>
    <col min="29" max="29" width="10" style="2" customWidth="1"/>
    <col min="30" max="32" width="9.42578125" style="2" customWidth="1"/>
    <col min="33" max="33" width="10" style="2" customWidth="1"/>
    <col min="34" max="34" width="10.85546875" style="2" customWidth="1"/>
    <col min="35" max="35" width="20.140625" style="2" customWidth="1"/>
    <col min="36" max="36" width="9.42578125" style="2" bestFit="1" customWidth="1"/>
    <col min="37" max="16384" width="9.140625" style="2"/>
  </cols>
  <sheetData>
    <row r="1" spans="1:36" x14ac:dyDescent="0.2">
      <c r="AI1" s="26" t="s">
        <v>4</v>
      </c>
    </row>
    <row r="2" spans="1:36" x14ac:dyDescent="0.2">
      <c r="N2" t="s">
        <v>70</v>
      </c>
    </row>
    <row r="3" spans="1:36" x14ac:dyDescent="0.2">
      <c r="N3" t="s">
        <v>74</v>
      </c>
      <c r="X3" s="52"/>
      <c r="AI3" s="26"/>
    </row>
    <row r="4" spans="1:36" ht="13.5" customHeight="1" x14ac:dyDescent="0.2">
      <c r="A4" s="2"/>
      <c r="B4" s="2"/>
      <c r="C4" s="22"/>
      <c r="D4" s="22"/>
      <c r="E4" s="2"/>
      <c r="F4" s="2"/>
      <c r="G4" s="2"/>
      <c r="J4" s="29"/>
      <c r="S4" s="23"/>
    </row>
    <row r="5" spans="1:36" ht="24.2" customHeight="1" x14ac:dyDescent="0.2">
      <c r="A5" s="89" t="s">
        <v>29</v>
      </c>
      <c r="B5" s="89" t="s">
        <v>58</v>
      </c>
      <c r="C5" s="89" t="s">
        <v>60</v>
      </c>
      <c r="D5" s="89" t="s">
        <v>52</v>
      </c>
      <c r="E5" s="30"/>
      <c r="F5" s="30"/>
      <c r="G5" s="89" t="s">
        <v>30</v>
      </c>
      <c r="H5" s="85" t="s">
        <v>53</v>
      </c>
      <c r="I5" s="86"/>
      <c r="J5" s="87"/>
      <c r="K5" s="82" t="s">
        <v>56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78" t="s">
        <v>57</v>
      </c>
    </row>
    <row r="6" spans="1:36" ht="37.5" customHeight="1" x14ac:dyDescent="0.2">
      <c r="A6" s="90"/>
      <c r="B6" s="91"/>
      <c r="C6" s="90"/>
      <c r="D6" s="90"/>
      <c r="E6" s="30"/>
      <c r="F6" s="30"/>
      <c r="G6" s="90"/>
      <c r="H6" s="35" t="s">
        <v>54</v>
      </c>
      <c r="I6" s="88" t="s">
        <v>55</v>
      </c>
      <c r="J6" s="88"/>
      <c r="K6" s="37">
        <v>1</v>
      </c>
      <c r="L6" s="38">
        <v>2</v>
      </c>
      <c r="M6" s="38">
        <v>3</v>
      </c>
      <c r="N6" s="38">
        <v>4</v>
      </c>
      <c r="O6" s="38">
        <v>5</v>
      </c>
      <c r="P6" s="38">
        <v>6</v>
      </c>
      <c r="Q6" s="38">
        <v>7</v>
      </c>
      <c r="R6" s="38">
        <v>8</v>
      </c>
      <c r="S6" s="38">
        <v>9</v>
      </c>
      <c r="T6" s="38">
        <v>10</v>
      </c>
      <c r="U6" s="38">
        <v>11</v>
      </c>
      <c r="V6" s="38">
        <v>12</v>
      </c>
      <c r="W6" s="38">
        <v>13</v>
      </c>
      <c r="X6" s="38">
        <v>14</v>
      </c>
      <c r="Y6" s="38">
        <v>15</v>
      </c>
      <c r="Z6" s="38">
        <v>16</v>
      </c>
      <c r="AA6" s="38">
        <v>17</v>
      </c>
      <c r="AB6" s="38">
        <v>18</v>
      </c>
      <c r="AC6" s="38">
        <v>19</v>
      </c>
      <c r="AD6" s="38">
        <v>20</v>
      </c>
      <c r="AE6" s="38">
        <v>21</v>
      </c>
      <c r="AF6" s="38">
        <v>22</v>
      </c>
      <c r="AG6" s="38">
        <v>23</v>
      </c>
      <c r="AH6" s="38">
        <v>24</v>
      </c>
      <c r="AI6" s="79"/>
    </row>
    <row r="7" spans="1:36" s="25" customFormat="1" ht="12.6" customHeight="1" x14ac:dyDescent="0.2">
      <c r="A7" s="34">
        <v>1</v>
      </c>
      <c r="B7" s="36" t="s">
        <v>59</v>
      </c>
      <c r="C7" s="33" t="s">
        <v>31</v>
      </c>
      <c r="D7" s="33" t="s">
        <v>33</v>
      </c>
      <c r="E7" s="58"/>
      <c r="F7" s="58"/>
      <c r="G7" s="33" t="s">
        <v>50</v>
      </c>
      <c r="H7" s="80" t="s">
        <v>51</v>
      </c>
      <c r="I7" s="81"/>
      <c r="J7" s="81"/>
      <c r="K7" s="61">
        <v>119.04</v>
      </c>
      <c r="L7" s="61">
        <v>105.6</v>
      </c>
      <c r="M7" s="61">
        <v>88.8</v>
      </c>
      <c r="N7" s="61">
        <v>84.48</v>
      </c>
      <c r="O7" s="61">
        <v>84.48</v>
      </c>
      <c r="P7" s="61">
        <v>104.64</v>
      </c>
      <c r="Q7" s="61">
        <v>144.47999999999999</v>
      </c>
      <c r="R7" s="61">
        <v>178.56</v>
      </c>
      <c r="S7" s="61">
        <v>264</v>
      </c>
      <c r="T7" s="61">
        <v>293.27999999999997</v>
      </c>
      <c r="U7" s="61">
        <v>285.60000000000002</v>
      </c>
      <c r="V7" s="61">
        <v>285.12</v>
      </c>
      <c r="W7" s="61">
        <v>248.64</v>
      </c>
      <c r="X7" s="61">
        <v>261.12</v>
      </c>
      <c r="Y7" s="61">
        <v>254.88</v>
      </c>
      <c r="Z7" s="61">
        <v>239.52</v>
      </c>
      <c r="AA7" s="61">
        <v>240.96</v>
      </c>
      <c r="AB7" s="61">
        <v>217.92</v>
      </c>
      <c r="AC7" s="61">
        <v>239.52</v>
      </c>
      <c r="AD7" s="61">
        <v>236.16</v>
      </c>
      <c r="AE7" s="61">
        <v>189.6</v>
      </c>
      <c r="AF7" s="61">
        <v>162.72</v>
      </c>
      <c r="AG7" s="61">
        <v>143.04</v>
      </c>
      <c r="AH7" s="61">
        <v>132.96</v>
      </c>
      <c r="AI7" s="62">
        <f t="shared" ref="AI7:AI25" si="0">SUM(K7:AH7)</f>
        <v>4605.12</v>
      </c>
      <c r="AJ7" s="54"/>
    </row>
    <row r="8" spans="1:36" s="25" customFormat="1" ht="12.75" customHeight="1" x14ac:dyDescent="0.2">
      <c r="A8" s="34">
        <v>2</v>
      </c>
      <c r="B8" s="36" t="s">
        <v>59</v>
      </c>
      <c r="C8" s="33" t="s">
        <v>31</v>
      </c>
      <c r="D8" s="33" t="s">
        <v>35</v>
      </c>
      <c r="E8" s="30"/>
      <c r="F8" s="30"/>
      <c r="G8" s="33" t="s">
        <v>50</v>
      </c>
      <c r="H8" s="80" t="s">
        <v>51</v>
      </c>
      <c r="I8" s="81"/>
      <c r="J8" s="81"/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2">
        <f t="shared" si="0"/>
        <v>0</v>
      </c>
      <c r="AJ8" s="53"/>
    </row>
    <row r="9" spans="1:36" s="25" customFormat="1" ht="12.75" customHeight="1" x14ac:dyDescent="0.2">
      <c r="A9" s="34">
        <v>3</v>
      </c>
      <c r="B9" s="36" t="s">
        <v>59</v>
      </c>
      <c r="C9" s="33" t="s">
        <v>34</v>
      </c>
      <c r="D9" s="33" t="s">
        <v>37</v>
      </c>
      <c r="E9" s="30"/>
      <c r="F9" s="30"/>
      <c r="G9" s="33" t="s">
        <v>50</v>
      </c>
      <c r="H9" s="80" t="s">
        <v>51</v>
      </c>
      <c r="I9" s="81"/>
      <c r="J9" s="81"/>
      <c r="K9" s="63">
        <v>1645.2</v>
      </c>
      <c r="L9" s="63">
        <v>1643.04</v>
      </c>
      <c r="M9" s="63">
        <v>1611.36</v>
      </c>
      <c r="N9" s="63">
        <v>1637.28</v>
      </c>
      <c r="O9" s="63">
        <v>1643.76</v>
      </c>
      <c r="P9" s="63">
        <v>1732.32</v>
      </c>
      <c r="Q9" s="63">
        <v>1959.84</v>
      </c>
      <c r="R9" s="63">
        <v>2152.8000000000002</v>
      </c>
      <c r="S9" s="63">
        <v>2484</v>
      </c>
      <c r="T9" s="63">
        <v>2540.16</v>
      </c>
      <c r="U9" s="63">
        <v>2574.7199999999998</v>
      </c>
      <c r="V9" s="63">
        <v>2521.44</v>
      </c>
      <c r="W9" s="63">
        <v>2491.1999999999998</v>
      </c>
      <c r="X9" s="63">
        <v>2473.1999999999998</v>
      </c>
      <c r="Y9" s="63">
        <v>2463.84</v>
      </c>
      <c r="Z9" s="63">
        <v>2340.7199999999998</v>
      </c>
      <c r="AA9" s="63">
        <v>2479.6799999999998</v>
      </c>
      <c r="AB9" s="63">
        <v>2635.2</v>
      </c>
      <c r="AC9" s="63">
        <v>2743.92</v>
      </c>
      <c r="AD9" s="63">
        <v>2645.28</v>
      </c>
      <c r="AE9" s="63">
        <v>2503.44</v>
      </c>
      <c r="AF9" s="63">
        <v>2278.08</v>
      </c>
      <c r="AG9" s="63">
        <v>1945.44</v>
      </c>
      <c r="AH9" s="63">
        <v>1630.8</v>
      </c>
      <c r="AI9" s="62">
        <f t="shared" si="0"/>
        <v>52776.72</v>
      </c>
      <c r="AJ9" s="53"/>
    </row>
    <row r="10" spans="1:36" s="25" customFormat="1" ht="12.75" customHeight="1" x14ac:dyDescent="0.2">
      <c r="A10" s="34">
        <v>4</v>
      </c>
      <c r="B10" s="36" t="s">
        <v>59</v>
      </c>
      <c r="C10" s="33" t="s">
        <v>34</v>
      </c>
      <c r="D10" s="33" t="s">
        <v>39</v>
      </c>
      <c r="E10" s="30"/>
      <c r="F10" s="30"/>
      <c r="G10" s="33" t="s">
        <v>50</v>
      </c>
      <c r="H10" s="80" t="s">
        <v>51</v>
      </c>
      <c r="I10" s="81"/>
      <c r="J10" s="81"/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2">
        <f t="shared" si="0"/>
        <v>0</v>
      </c>
      <c r="AJ10" s="53"/>
    </row>
    <row r="11" spans="1:36" s="25" customFormat="1" ht="12.75" customHeight="1" x14ac:dyDescent="0.2">
      <c r="A11" s="34">
        <v>5</v>
      </c>
      <c r="B11" s="36" t="s">
        <v>59</v>
      </c>
      <c r="C11" s="33" t="s">
        <v>34</v>
      </c>
      <c r="D11" s="59" t="s">
        <v>73</v>
      </c>
      <c r="E11" s="30"/>
      <c r="F11" s="30"/>
      <c r="G11" s="33" t="s">
        <v>50</v>
      </c>
      <c r="H11" s="80" t="s">
        <v>51</v>
      </c>
      <c r="I11" s="81"/>
      <c r="J11" s="81"/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2">
        <f t="shared" si="0"/>
        <v>0</v>
      </c>
      <c r="AJ11" s="55"/>
    </row>
    <row r="12" spans="1:36" s="25" customFormat="1" ht="12.75" customHeight="1" x14ac:dyDescent="0.2">
      <c r="A12" s="34">
        <v>6</v>
      </c>
      <c r="B12" s="36" t="s">
        <v>59</v>
      </c>
      <c r="C12" s="59" t="s">
        <v>38</v>
      </c>
      <c r="D12" s="59" t="s">
        <v>32</v>
      </c>
      <c r="E12" s="30"/>
      <c r="F12" s="30"/>
      <c r="G12" s="33" t="s">
        <v>50</v>
      </c>
      <c r="H12" s="80" t="s">
        <v>51</v>
      </c>
      <c r="I12" s="81"/>
      <c r="J12" s="81"/>
      <c r="K12" s="64">
        <v>142.80000000000001</v>
      </c>
      <c r="L12" s="64">
        <v>136.80000000000001</v>
      </c>
      <c r="M12" s="64">
        <v>138</v>
      </c>
      <c r="N12" s="64">
        <v>142.80000000000001</v>
      </c>
      <c r="O12" s="64">
        <v>148.80000000000001</v>
      </c>
      <c r="P12" s="64">
        <v>144</v>
      </c>
      <c r="Q12" s="64">
        <v>146.4</v>
      </c>
      <c r="R12" s="64">
        <v>151.19999999999999</v>
      </c>
      <c r="S12" s="64">
        <v>250.8</v>
      </c>
      <c r="T12" s="64">
        <v>270</v>
      </c>
      <c r="U12" s="64">
        <v>274.8</v>
      </c>
      <c r="V12" s="64">
        <v>273.60000000000002</v>
      </c>
      <c r="W12" s="64">
        <v>262.8</v>
      </c>
      <c r="X12" s="64">
        <v>271.2</v>
      </c>
      <c r="Y12" s="64">
        <v>274.8</v>
      </c>
      <c r="Z12" s="64">
        <v>291.60000000000002</v>
      </c>
      <c r="AA12" s="64">
        <v>254.4</v>
      </c>
      <c r="AB12" s="64">
        <v>265.2</v>
      </c>
      <c r="AC12" s="64">
        <v>249.6</v>
      </c>
      <c r="AD12" s="64">
        <v>205.2</v>
      </c>
      <c r="AE12" s="64">
        <v>147.6</v>
      </c>
      <c r="AF12" s="64">
        <v>140.4</v>
      </c>
      <c r="AG12" s="64">
        <v>140.4</v>
      </c>
      <c r="AH12" s="64">
        <v>115.2</v>
      </c>
      <c r="AI12" s="62">
        <f t="shared" si="0"/>
        <v>4838.3999999999996</v>
      </c>
      <c r="AJ12" s="55"/>
    </row>
    <row r="13" spans="1:36" s="25" customFormat="1" ht="12.75" customHeight="1" x14ac:dyDescent="0.2">
      <c r="A13" s="34">
        <v>7</v>
      </c>
      <c r="B13" s="36" t="s">
        <v>59</v>
      </c>
      <c r="C13" s="33" t="s">
        <v>38</v>
      </c>
      <c r="D13" s="33" t="s">
        <v>40</v>
      </c>
      <c r="E13" s="30"/>
      <c r="F13" s="30"/>
      <c r="G13" s="33" t="s">
        <v>50</v>
      </c>
      <c r="H13" s="80" t="s">
        <v>51</v>
      </c>
      <c r="I13" s="81"/>
      <c r="J13" s="81"/>
      <c r="K13" s="63">
        <v>218.4</v>
      </c>
      <c r="L13" s="63">
        <v>188.64</v>
      </c>
      <c r="M13" s="63">
        <v>165.12</v>
      </c>
      <c r="N13" s="63">
        <v>160.32</v>
      </c>
      <c r="O13" s="63">
        <v>144.96</v>
      </c>
      <c r="P13" s="63">
        <v>147.84</v>
      </c>
      <c r="Q13" s="63">
        <v>162.24</v>
      </c>
      <c r="R13" s="63">
        <v>283.68</v>
      </c>
      <c r="S13" s="63">
        <v>585.12</v>
      </c>
      <c r="T13" s="63">
        <v>685.44</v>
      </c>
      <c r="U13" s="63">
        <v>617.28</v>
      </c>
      <c r="V13" s="63">
        <v>685.44</v>
      </c>
      <c r="W13" s="63">
        <v>532.79999999999995</v>
      </c>
      <c r="X13" s="63">
        <v>547.20000000000005</v>
      </c>
      <c r="Y13" s="63">
        <v>569.76</v>
      </c>
      <c r="Z13" s="63">
        <v>592.79999999999995</v>
      </c>
      <c r="AA13" s="63">
        <v>516.48</v>
      </c>
      <c r="AB13" s="63">
        <v>384</v>
      </c>
      <c r="AC13" s="63">
        <v>285.60000000000002</v>
      </c>
      <c r="AD13" s="63">
        <v>315.83999999999997</v>
      </c>
      <c r="AE13" s="63">
        <v>260.16000000000003</v>
      </c>
      <c r="AF13" s="63">
        <v>228</v>
      </c>
      <c r="AG13" s="63">
        <v>244.32</v>
      </c>
      <c r="AH13" s="63">
        <v>223.2</v>
      </c>
      <c r="AI13" s="62">
        <f t="shared" si="0"/>
        <v>8744.6400000000012</v>
      </c>
      <c r="AJ13" s="54"/>
    </row>
    <row r="14" spans="1:36" s="25" customFormat="1" ht="12.75" customHeight="1" x14ac:dyDescent="0.2">
      <c r="A14" s="34">
        <v>8</v>
      </c>
      <c r="B14" s="36" t="s">
        <v>59</v>
      </c>
      <c r="C14" s="33" t="s">
        <v>38</v>
      </c>
      <c r="D14" s="33" t="s">
        <v>33</v>
      </c>
      <c r="E14" s="30"/>
      <c r="F14" s="30"/>
      <c r="G14" s="33" t="s">
        <v>50</v>
      </c>
      <c r="H14" s="80" t="s">
        <v>51</v>
      </c>
      <c r="I14" s="81"/>
      <c r="J14" s="81"/>
      <c r="K14" s="61">
        <v>350.4</v>
      </c>
      <c r="L14" s="61">
        <v>314.39999999999998</v>
      </c>
      <c r="M14" s="61">
        <v>298.8</v>
      </c>
      <c r="N14" s="61">
        <v>290.39999999999998</v>
      </c>
      <c r="O14" s="61">
        <v>322.8</v>
      </c>
      <c r="P14" s="61">
        <v>398.4</v>
      </c>
      <c r="Q14" s="61">
        <v>530.4</v>
      </c>
      <c r="R14" s="61">
        <v>535.20000000000005</v>
      </c>
      <c r="S14" s="61">
        <v>582</v>
      </c>
      <c r="T14" s="61">
        <v>591.6</v>
      </c>
      <c r="U14" s="61">
        <v>589.20000000000005</v>
      </c>
      <c r="V14" s="61">
        <v>574.79999999999995</v>
      </c>
      <c r="W14" s="61">
        <v>591.6</v>
      </c>
      <c r="X14" s="61">
        <v>600</v>
      </c>
      <c r="Y14" s="61">
        <v>571.20000000000005</v>
      </c>
      <c r="Z14" s="61">
        <v>588</v>
      </c>
      <c r="AA14" s="61">
        <v>642</v>
      </c>
      <c r="AB14" s="61">
        <v>697.2</v>
      </c>
      <c r="AC14" s="61">
        <v>739.2</v>
      </c>
      <c r="AD14" s="61">
        <v>740.4</v>
      </c>
      <c r="AE14" s="61">
        <v>722.4</v>
      </c>
      <c r="AF14" s="61">
        <v>636</v>
      </c>
      <c r="AG14" s="61">
        <v>520.79999999999995</v>
      </c>
      <c r="AH14" s="61">
        <v>412.8</v>
      </c>
      <c r="AI14" s="62">
        <f t="shared" si="0"/>
        <v>12840</v>
      </c>
      <c r="AJ14" s="54"/>
    </row>
    <row r="15" spans="1:36" s="25" customFormat="1" ht="12.75" customHeight="1" x14ac:dyDescent="0.2">
      <c r="A15" s="34">
        <v>9</v>
      </c>
      <c r="B15" s="36" t="s">
        <v>59</v>
      </c>
      <c r="C15" s="59" t="s">
        <v>38</v>
      </c>
      <c r="D15" s="59" t="s">
        <v>72</v>
      </c>
      <c r="E15" s="30"/>
      <c r="F15" s="30"/>
      <c r="G15" s="33" t="s">
        <v>50</v>
      </c>
      <c r="H15" s="80" t="s">
        <v>51</v>
      </c>
      <c r="I15" s="81"/>
      <c r="J15" s="81"/>
      <c r="K15" s="61">
        <v>90</v>
      </c>
      <c r="L15" s="61">
        <v>82.8</v>
      </c>
      <c r="M15" s="61">
        <v>86.4</v>
      </c>
      <c r="N15" s="61">
        <v>86.4</v>
      </c>
      <c r="O15" s="61">
        <v>86.4</v>
      </c>
      <c r="P15" s="61">
        <v>84</v>
      </c>
      <c r="Q15" s="61">
        <v>67.2</v>
      </c>
      <c r="R15" s="61">
        <v>87.6</v>
      </c>
      <c r="S15" s="61">
        <v>150</v>
      </c>
      <c r="T15" s="61">
        <v>226.8</v>
      </c>
      <c r="U15" s="61">
        <v>214.8</v>
      </c>
      <c r="V15" s="61">
        <v>172.8</v>
      </c>
      <c r="W15" s="61">
        <v>147.6</v>
      </c>
      <c r="X15" s="61">
        <v>130.80000000000001</v>
      </c>
      <c r="Y15" s="61">
        <v>151.19999999999999</v>
      </c>
      <c r="Z15" s="61">
        <v>122.4</v>
      </c>
      <c r="AA15" s="61">
        <v>116.4</v>
      </c>
      <c r="AB15" s="61">
        <v>153.6</v>
      </c>
      <c r="AC15" s="61">
        <v>194.4</v>
      </c>
      <c r="AD15" s="61">
        <v>181.2</v>
      </c>
      <c r="AE15" s="61">
        <v>168</v>
      </c>
      <c r="AF15" s="61">
        <v>112.8</v>
      </c>
      <c r="AG15" s="61">
        <v>104.4</v>
      </c>
      <c r="AH15" s="61">
        <v>103.2</v>
      </c>
      <c r="AI15" s="62">
        <f t="shared" si="0"/>
        <v>3121.2</v>
      </c>
      <c r="AJ15" s="54"/>
    </row>
    <row r="16" spans="1:36" s="25" customFormat="1" ht="12.75" customHeight="1" x14ac:dyDescent="0.2">
      <c r="A16" s="34">
        <v>10</v>
      </c>
      <c r="B16" s="36" t="s">
        <v>71</v>
      </c>
      <c r="C16" s="33" t="s">
        <v>38</v>
      </c>
      <c r="D16" s="33" t="s">
        <v>41</v>
      </c>
      <c r="E16" s="30"/>
      <c r="F16" s="30"/>
      <c r="G16" s="33" t="s">
        <v>50</v>
      </c>
      <c r="H16" s="80" t="s">
        <v>51</v>
      </c>
      <c r="I16" s="81"/>
      <c r="J16" s="81"/>
      <c r="K16" s="61">
        <v>374.4</v>
      </c>
      <c r="L16" s="61">
        <v>304.2</v>
      </c>
      <c r="M16" s="61">
        <v>282.60000000000002</v>
      </c>
      <c r="N16" s="61">
        <v>250.2</v>
      </c>
      <c r="O16" s="61">
        <v>228.6</v>
      </c>
      <c r="P16" s="61">
        <v>244.8</v>
      </c>
      <c r="Q16" s="61">
        <v>257.39999999999998</v>
      </c>
      <c r="R16" s="61">
        <v>387</v>
      </c>
      <c r="S16" s="61">
        <v>853.2</v>
      </c>
      <c r="T16" s="61">
        <v>981</v>
      </c>
      <c r="U16" s="61">
        <v>988.2</v>
      </c>
      <c r="V16" s="61">
        <v>1013.4</v>
      </c>
      <c r="W16" s="61">
        <v>763.2</v>
      </c>
      <c r="X16" s="61">
        <v>964.8</v>
      </c>
      <c r="Y16" s="61">
        <v>914.4</v>
      </c>
      <c r="Z16" s="61">
        <v>963</v>
      </c>
      <c r="AA16" s="61">
        <v>815.4</v>
      </c>
      <c r="AB16" s="61">
        <v>576</v>
      </c>
      <c r="AC16" s="61">
        <v>522</v>
      </c>
      <c r="AD16" s="61">
        <v>489.6</v>
      </c>
      <c r="AE16" s="61">
        <v>433.8</v>
      </c>
      <c r="AF16" s="61">
        <v>403.2</v>
      </c>
      <c r="AG16" s="61">
        <v>410.4</v>
      </c>
      <c r="AH16" s="61">
        <v>360</v>
      </c>
      <c r="AI16" s="62">
        <f t="shared" si="0"/>
        <v>13780.8</v>
      </c>
      <c r="AJ16" s="54"/>
    </row>
    <row r="17" spans="1:36" s="25" customFormat="1" ht="12.75" customHeight="1" x14ac:dyDescent="0.2">
      <c r="A17" s="34">
        <v>11</v>
      </c>
      <c r="B17" s="36" t="s">
        <v>71</v>
      </c>
      <c r="C17" s="33" t="s">
        <v>38</v>
      </c>
      <c r="D17" s="33" t="s">
        <v>36</v>
      </c>
      <c r="E17" s="30"/>
      <c r="F17" s="30"/>
      <c r="G17" s="33" t="s">
        <v>50</v>
      </c>
      <c r="H17" s="80" t="s">
        <v>51</v>
      </c>
      <c r="I17" s="81"/>
      <c r="J17" s="81"/>
      <c r="K17" s="61">
        <v>576</v>
      </c>
      <c r="L17" s="61">
        <v>576</v>
      </c>
      <c r="M17" s="61">
        <v>571.20000000000005</v>
      </c>
      <c r="N17" s="61">
        <v>538.79999999999995</v>
      </c>
      <c r="O17" s="61">
        <v>514.79999999999995</v>
      </c>
      <c r="P17" s="61">
        <v>550.79999999999995</v>
      </c>
      <c r="Q17" s="61">
        <v>656.4</v>
      </c>
      <c r="R17" s="61">
        <v>548.4</v>
      </c>
      <c r="S17" s="61">
        <v>728.4</v>
      </c>
      <c r="T17" s="61">
        <v>984</v>
      </c>
      <c r="U17" s="61">
        <v>978</v>
      </c>
      <c r="V17" s="61">
        <v>927.6</v>
      </c>
      <c r="W17" s="61">
        <v>836.4</v>
      </c>
      <c r="X17" s="61">
        <v>960</v>
      </c>
      <c r="Y17" s="61">
        <v>918</v>
      </c>
      <c r="Z17" s="61">
        <v>1038</v>
      </c>
      <c r="AA17" s="61">
        <v>1053.5999999999999</v>
      </c>
      <c r="AB17" s="61">
        <v>1086</v>
      </c>
      <c r="AC17" s="61">
        <v>1044</v>
      </c>
      <c r="AD17" s="61">
        <v>804</v>
      </c>
      <c r="AE17" s="61">
        <v>813.6</v>
      </c>
      <c r="AF17" s="61">
        <v>747.6</v>
      </c>
      <c r="AG17" s="61">
        <v>668.4</v>
      </c>
      <c r="AH17" s="61">
        <v>585.6</v>
      </c>
      <c r="AI17" s="62">
        <f t="shared" si="0"/>
        <v>18705.599999999999</v>
      </c>
      <c r="AJ17" s="54"/>
    </row>
    <row r="18" spans="1:36" s="25" customFormat="1" ht="12.75" customHeight="1" x14ac:dyDescent="0.2">
      <c r="A18" s="34">
        <v>12</v>
      </c>
      <c r="B18" s="36" t="s">
        <v>71</v>
      </c>
      <c r="C18" s="33" t="s">
        <v>38</v>
      </c>
      <c r="D18" s="33" t="s">
        <v>42</v>
      </c>
      <c r="E18" s="58"/>
      <c r="F18" s="58"/>
      <c r="G18" s="33" t="s">
        <v>50</v>
      </c>
      <c r="H18" s="80" t="s">
        <v>51</v>
      </c>
      <c r="I18" s="81"/>
      <c r="J18" s="81"/>
      <c r="K18" s="61">
        <v>652.79999999999995</v>
      </c>
      <c r="L18" s="61">
        <v>634.79999999999995</v>
      </c>
      <c r="M18" s="61">
        <v>628.79999999999995</v>
      </c>
      <c r="N18" s="61">
        <v>625.20000000000005</v>
      </c>
      <c r="O18" s="61">
        <v>628.79999999999995</v>
      </c>
      <c r="P18" s="61">
        <v>673.2</v>
      </c>
      <c r="Q18" s="61">
        <v>805.2</v>
      </c>
      <c r="R18" s="61">
        <v>1131.5999999999999</v>
      </c>
      <c r="S18" s="61">
        <v>1428</v>
      </c>
      <c r="T18" s="61">
        <v>1549.2</v>
      </c>
      <c r="U18" s="61">
        <v>1562.4</v>
      </c>
      <c r="V18" s="61">
        <v>1545.6</v>
      </c>
      <c r="W18" s="61">
        <v>1401.6</v>
      </c>
      <c r="X18" s="61">
        <v>1500</v>
      </c>
      <c r="Y18" s="61">
        <v>1507.2</v>
      </c>
      <c r="Z18" s="61">
        <v>1466.4</v>
      </c>
      <c r="AA18" s="61">
        <v>1446</v>
      </c>
      <c r="AB18" s="61">
        <v>1278</v>
      </c>
      <c r="AC18" s="61">
        <v>1254</v>
      </c>
      <c r="AD18" s="61">
        <v>1134</v>
      </c>
      <c r="AE18" s="61">
        <v>1089.5999999999999</v>
      </c>
      <c r="AF18" s="61">
        <v>901.2</v>
      </c>
      <c r="AG18" s="61">
        <v>812.4</v>
      </c>
      <c r="AH18" s="61">
        <v>732</v>
      </c>
      <c r="AI18" s="62">
        <f>SUM(K18:AH18)</f>
        <v>26388.000000000004</v>
      </c>
      <c r="AJ18" s="54"/>
    </row>
    <row r="19" spans="1:36" s="25" customFormat="1" ht="12.75" customHeight="1" x14ac:dyDescent="0.2">
      <c r="A19" s="34">
        <v>13</v>
      </c>
      <c r="B19" s="36" t="s">
        <v>71</v>
      </c>
      <c r="C19" s="33" t="s">
        <v>38</v>
      </c>
      <c r="D19" s="33" t="s">
        <v>43</v>
      </c>
      <c r="E19" s="30"/>
      <c r="F19" s="30"/>
      <c r="G19" s="33" t="s">
        <v>50</v>
      </c>
      <c r="H19" s="80" t="s">
        <v>51</v>
      </c>
      <c r="I19" s="81"/>
      <c r="J19" s="81"/>
      <c r="K19" s="61">
        <v>385.2</v>
      </c>
      <c r="L19" s="61">
        <v>358.8</v>
      </c>
      <c r="M19" s="61">
        <v>356.4</v>
      </c>
      <c r="N19" s="61">
        <v>342</v>
      </c>
      <c r="O19" s="61">
        <v>344.4</v>
      </c>
      <c r="P19" s="61">
        <v>356.4</v>
      </c>
      <c r="Q19" s="61">
        <v>457.2</v>
      </c>
      <c r="R19" s="61">
        <v>577.20000000000005</v>
      </c>
      <c r="S19" s="61">
        <v>921.6</v>
      </c>
      <c r="T19" s="61">
        <v>1009.2</v>
      </c>
      <c r="U19" s="61">
        <v>1036.8</v>
      </c>
      <c r="V19" s="61">
        <v>928.8</v>
      </c>
      <c r="W19" s="61">
        <v>843.6</v>
      </c>
      <c r="X19" s="61">
        <v>880.8</v>
      </c>
      <c r="Y19" s="61">
        <v>901.2</v>
      </c>
      <c r="Z19" s="61">
        <v>920.4</v>
      </c>
      <c r="AA19" s="61">
        <v>834</v>
      </c>
      <c r="AB19" s="61">
        <v>756</v>
      </c>
      <c r="AC19" s="61">
        <v>702</v>
      </c>
      <c r="AD19" s="61">
        <v>610.79999999999995</v>
      </c>
      <c r="AE19" s="61">
        <v>583.20000000000005</v>
      </c>
      <c r="AF19" s="61">
        <v>586.79999999999995</v>
      </c>
      <c r="AG19" s="61">
        <v>518.4</v>
      </c>
      <c r="AH19" s="61">
        <v>483.6</v>
      </c>
      <c r="AI19" s="62">
        <f>SUM(K19:AH19)</f>
        <v>15694.800000000001</v>
      </c>
      <c r="AJ19" s="54"/>
    </row>
    <row r="20" spans="1:36" s="25" customFormat="1" ht="12.75" customHeight="1" x14ac:dyDescent="0.2">
      <c r="A20" s="34">
        <v>14</v>
      </c>
      <c r="B20" s="36" t="s">
        <v>71</v>
      </c>
      <c r="C20" s="33" t="s">
        <v>38</v>
      </c>
      <c r="D20" s="33" t="s">
        <v>44</v>
      </c>
      <c r="E20" s="30"/>
      <c r="F20" s="30"/>
      <c r="G20" s="33" t="s">
        <v>50</v>
      </c>
      <c r="H20" s="80" t="s">
        <v>51</v>
      </c>
      <c r="I20" s="81"/>
      <c r="J20" s="81"/>
      <c r="K20" s="61">
        <v>655.20000000000005</v>
      </c>
      <c r="L20" s="61">
        <v>747.6</v>
      </c>
      <c r="M20" s="61">
        <v>655.20000000000005</v>
      </c>
      <c r="N20" s="61">
        <v>706.8</v>
      </c>
      <c r="O20" s="61">
        <v>672</v>
      </c>
      <c r="P20" s="61">
        <v>696</v>
      </c>
      <c r="Q20" s="61">
        <v>756</v>
      </c>
      <c r="R20" s="61">
        <v>704.4</v>
      </c>
      <c r="S20" s="61">
        <v>760.8</v>
      </c>
      <c r="T20" s="61">
        <v>954</v>
      </c>
      <c r="U20" s="61">
        <v>955.2</v>
      </c>
      <c r="V20" s="61">
        <v>945.6</v>
      </c>
      <c r="W20" s="61">
        <v>892.8</v>
      </c>
      <c r="X20" s="61">
        <v>1068</v>
      </c>
      <c r="Y20" s="61">
        <v>985.2</v>
      </c>
      <c r="Z20" s="61">
        <v>1070.4000000000001</v>
      </c>
      <c r="AA20" s="61">
        <v>1054.8</v>
      </c>
      <c r="AB20" s="61">
        <v>1099.2</v>
      </c>
      <c r="AC20" s="61">
        <v>1105.2</v>
      </c>
      <c r="AD20" s="61">
        <v>934.8</v>
      </c>
      <c r="AE20" s="61">
        <v>933.6</v>
      </c>
      <c r="AF20" s="61">
        <v>1017.6</v>
      </c>
      <c r="AG20" s="61">
        <v>891.6</v>
      </c>
      <c r="AH20" s="61">
        <v>729.6</v>
      </c>
      <c r="AI20" s="62">
        <f>SUM(K20:AH20)</f>
        <v>20991.599999999995</v>
      </c>
      <c r="AJ20" s="54"/>
    </row>
    <row r="21" spans="1:36" s="25" customFormat="1" ht="12.75" customHeight="1" x14ac:dyDescent="0.2">
      <c r="A21" s="34">
        <v>15</v>
      </c>
      <c r="B21" s="36" t="s">
        <v>71</v>
      </c>
      <c r="C21" s="33" t="s">
        <v>38</v>
      </c>
      <c r="D21" s="33" t="s">
        <v>45</v>
      </c>
      <c r="E21" s="30"/>
      <c r="F21" s="30"/>
      <c r="G21" s="33" t="s">
        <v>50</v>
      </c>
      <c r="H21" s="80" t="s">
        <v>51</v>
      </c>
      <c r="I21" s="81"/>
      <c r="J21" s="81"/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2">
        <f t="shared" si="0"/>
        <v>0</v>
      </c>
      <c r="AJ21" s="53"/>
    </row>
    <row r="22" spans="1:36" s="25" customFormat="1" ht="12.75" customHeight="1" x14ac:dyDescent="0.2">
      <c r="A22" s="34">
        <v>16</v>
      </c>
      <c r="B22" s="36" t="s">
        <v>71</v>
      </c>
      <c r="C22" s="33" t="s">
        <v>38</v>
      </c>
      <c r="D22" s="33" t="s">
        <v>46</v>
      </c>
      <c r="E22" s="30"/>
      <c r="F22" s="30"/>
      <c r="G22" s="33" t="s">
        <v>50</v>
      </c>
      <c r="H22" s="80" t="s">
        <v>51</v>
      </c>
      <c r="I22" s="81"/>
      <c r="J22" s="81"/>
      <c r="K22" s="61">
        <v>1501.2</v>
      </c>
      <c r="L22" s="61">
        <v>1418.4</v>
      </c>
      <c r="M22" s="61">
        <v>1411.2</v>
      </c>
      <c r="N22" s="61">
        <v>1436.4</v>
      </c>
      <c r="O22" s="61">
        <v>1400.4</v>
      </c>
      <c r="P22" s="61">
        <v>1603.8</v>
      </c>
      <c r="Q22" s="61">
        <v>1881</v>
      </c>
      <c r="R22" s="61">
        <v>2059.1999999999998</v>
      </c>
      <c r="S22" s="61">
        <v>2341.8000000000002</v>
      </c>
      <c r="T22" s="61">
        <v>2541.6</v>
      </c>
      <c r="U22" s="61">
        <v>2552.4</v>
      </c>
      <c r="V22" s="61">
        <v>2552.4</v>
      </c>
      <c r="W22" s="61">
        <v>2469.6</v>
      </c>
      <c r="X22" s="61">
        <v>2392.1999999999998</v>
      </c>
      <c r="Y22" s="61">
        <v>2394</v>
      </c>
      <c r="Z22" s="61">
        <v>2458.8000000000002</v>
      </c>
      <c r="AA22" s="61">
        <v>2649.6</v>
      </c>
      <c r="AB22" s="61">
        <v>2743.2</v>
      </c>
      <c r="AC22" s="61">
        <v>2694.6</v>
      </c>
      <c r="AD22" s="61">
        <v>2655</v>
      </c>
      <c r="AE22" s="61">
        <v>2485.8000000000002</v>
      </c>
      <c r="AF22" s="61">
        <v>2253.6</v>
      </c>
      <c r="AG22" s="61">
        <v>1962</v>
      </c>
      <c r="AH22" s="61">
        <v>1717.2</v>
      </c>
      <c r="AI22" s="62">
        <f t="shared" si="0"/>
        <v>51575.399999999994</v>
      </c>
      <c r="AJ22" s="54"/>
    </row>
    <row r="23" spans="1:36" s="25" customFormat="1" ht="12.75" customHeight="1" x14ac:dyDescent="0.2">
      <c r="A23" s="34">
        <v>17</v>
      </c>
      <c r="B23" s="36" t="s">
        <v>71</v>
      </c>
      <c r="C23" s="33" t="s">
        <v>38</v>
      </c>
      <c r="D23" s="33" t="s">
        <v>47</v>
      </c>
      <c r="E23" s="30"/>
      <c r="F23" s="30"/>
      <c r="G23" s="33" t="s">
        <v>50</v>
      </c>
      <c r="H23" s="80" t="s">
        <v>51</v>
      </c>
      <c r="I23" s="81"/>
      <c r="J23" s="81"/>
      <c r="K23" s="63">
        <v>1.92</v>
      </c>
      <c r="L23" s="63">
        <v>1.44</v>
      </c>
      <c r="M23" s="63">
        <v>1.44</v>
      </c>
      <c r="N23" s="63">
        <v>1.44</v>
      </c>
      <c r="O23" s="63">
        <v>1.92</v>
      </c>
      <c r="P23" s="63">
        <v>1.44</v>
      </c>
      <c r="Q23" s="63">
        <v>1.92</v>
      </c>
      <c r="R23" s="63">
        <v>1.92</v>
      </c>
      <c r="S23" s="63">
        <v>1.44</v>
      </c>
      <c r="T23" s="63">
        <v>1.92</v>
      </c>
      <c r="U23" s="63">
        <v>2.4</v>
      </c>
      <c r="V23" s="63">
        <v>2.4</v>
      </c>
      <c r="W23" s="63">
        <v>2.4</v>
      </c>
      <c r="X23" s="63">
        <v>1.92</v>
      </c>
      <c r="Y23" s="63">
        <v>2.4</v>
      </c>
      <c r="Z23" s="63">
        <v>1.92</v>
      </c>
      <c r="AA23" s="63">
        <v>2.88</v>
      </c>
      <c r="AB23" s="63">
        <v>2.4</v>
      </c>
      <c r="AC23" s="63">
        <v>2.88</v>
      </c>
      <c r="AD23" s="63">
        <v>2.4</v>
      </c>
      <c r="AE23" s="63">
        <v>2.88</v>
      </c>
      <c r="AF23" s="63">
        <v>2.88</v>
      </c>
      <c r="AG23" s="63">
        <v>2.4</v>
      </c>
      <c r="AH23" s="63">
        <v>2.4</v>
      </c>
      <c r="AI23" s="62">
        <f t="shared" si="0"/>
        <v>51.36</v>
      </c>
      <c r="AJ23" s="53"/>
    </row>
    <row r="24" spans="1:36" s="25" customFormat="1" ht="12.75" customHeight="1" x14ac:dyDescent="0.2">
      <c r="A24" s="34">
        <v>18</v>
      </c>
      <c r="B24" s="36" t="s">
        <v>71</v>
      </c>
      <c r="C24" s="33" t="s">
        <v>38</v>
      </c>
      <c r="D24" s="33" t="s">
        <v>48</v>
      </c>
      <c r="E24" s="30"/>
      <c r="F24" s="30"/>
      <c r="G24" s="33" t="s">
        <v>50</v>
      </c>
      <c r="H24" s="80" t="s">
        <v>51</v>
      </c>
      <c r="I24" s="81"/>
      <c r="J24" s="81"/>
      <c r="K24" s="61">
        <v>1042.2</v>
      </c>
      <c r="L24" s="61">
        <v>981</v>
      </c>
      <c r="M24" s="61">
        <v>950.4</v>
      </c>
      <c r="N24" s="61">
        <v>946.8</v>
      </c>
      <c r="O24" s="61">
        <v>961.2</v>
      </c>
      <c r="P24" s="61">
        <v>1114.2</v>
      </c>
      <c r="Q24" s="61">
        <v>1341</v>
      </c>
      <c r="R24" s="61">
        <v>1472.4</v>
      </c>
      <c r="S24" s="61">
        <v>1629</v>
      </c>
      <c r="T24" s="61">
        <v>1819.8</v>
      </c>
      <c r="U24" s="61">
        <v>1816.2</v>
      </c>
      <c r="V24" s="61">
        <v>1776.6</v>
      </c>
      <c r="W24" s="61">
        <v>1765.8</v>
      </c>
      <c r="X24" s="61">
        <v>1737</v>
      </c>
      <c r="Y24" s="61">
        <v>1780.2</v>
      </c>
      <c r="Z24" s="61">
        <v>1863</v>
      </c>
      <c r="AA24" s="61">
        <v>2048.4</v>
      </c>
      <c r="AB24" s="61">
        <v>2131.1999999999998</v>
      </c>
      <c r="AC24" s="61">
        <v>2133</v>
      </c>
      <c r="AD24" s="61">
        <v>2053.8000000000002</v>
      </c>
      <c r="AE24" s="61">
        <v>1891.8</v>
      </c>
      <c r="AF24" s="61">
        <v>1674</v>
      </c>
      <c r="AG24" s="61">
        <v>1423.8</v>
      </c>
      <c r="AH24" s="61">
        <v>1173.5999999999999</v>
      </c>
      <c r="AI24" s="62">
        <f>SUM(K24:AH24)</f>
        <v>37526.400000000001</v>
      </c>
      <c r="AJ24" s="54"/>
    </row>
    <row r="25" spans="1:36" s="25" customFormat="1" ht="12.75" customHeight="1" x14ac:dyDescent="0.2">
      <c r="A25" s="34">
        <v>19</v>
      </c>
      <c r="B25" s="36" t="s">
        <v>71</v>
      </c>
      <c r="C25" s="33" t="s">
        <v>38</v>
      </c>
      <c r="D25" s="60" t="s">
        <v>49</v>
      </c>
      <c r="E25" s="30"/>
      <c r="F25" s="30"/>
      <c r="G25" s="60" t="s">
        <v>50</v>
      </c>
      <c r="H25" s="95" t="s">
        <v>51</v>
      </c>
      <c r="I25" s="96"/>
      <c r="J25" s="96"/>
      <c r="K25" s="61">
        <v>1315.8</v>
      </c>
      <c r="L25" s="61">
        <v>1395</v>
      </c>
      <c r="M25" s="61">
        <v>1378.8</v>
      </c>
      <c r="N25" s="61">
        <v>1369.8</v>
      </c>
      <c r="O25" s="61">
        <v>1468.8</v>
      </c>
      <c r="P25" s="61">
        <v>1647</v>
      </c>
      <c r="Q25" s="61">
        <v>1956.6</v>
      </c>
      <c r="R25" s="61">
        <v>2095.1999999999998</v>
      </c>
      <c r="S25" s="61">
        <v>2293.1999999999998</v>
      </c>
      <c r="T25" s="61">
        <v>2413.8000000000002</v>
      </c>
      <c r="U25" s="61">
        <v>2422.8000000000002</v>
      </c>
      <c r="V25" s="61">
        <v>2349</v>
      </c>
      <c r="W25" s="61">
        <v>2334.6</v>
      </c>
      <c r="X25" s="61">
        <v>2275.1999999999998</v>
      </c>
      <c r="Y25" s="61">
        <v>2208.6</v>
      </c>
      <c r="Z25" s="61">
        <v>2118.6</v>
      </c>
      <c r="AA25" s="61">
        <v>2275.1999999999998</v>
      </c>
      <c r="AB25" s="61">
        <v>2372.4</v>
      </c>
      <c r="AC25" s="65">
        <v>2379.6</v>
      </c>
      <c r="AD25" s="61">
        <v>2332.8000000000002</v>
      </c>
      <c r="AE25" s="61">
        <v>2190.6</v>
      </c>
      <c r="AF25" s="61">
        <v>2016</v>
      </c>
      <c r="AG25" s="61">
        <v>1704.6</v>
      </c>
      <c r="AH25" s="61">
        <v>1409.4</v>
      </c>
      <c r="AI25" s="62">
        <f t="shared" si="0"/>
        <v>47723.399999999994</v>
      </c>
      <c r="AJ25" s="54"/>
    </row>
    <row r="26" spans="1:36" ht="13.7" customHeight="1" x14ac:dyDescent="0.2">
      <c r="A26" s="50"/>
      <c r="B26" s="50" t="s">
        <v>69</v>
      </c>
      <c r="C26" s="48"/>
      <c r="D26" s="48"/>
      <c r="E26" s="49"/>
      <c r="F26" s="49"/>
      <c r="G26" s="49"/>
      <c r="H26" s="92"/>
      <c r="I26" s="93"/>
      <c r="J26" s="94"/>
      <c r="K26" s="49">
        <f t="shared" ref="K26:AH26" si="1">SUM(K7:K25)</f>
        <v>9070.56</v>
      </c>
      <c r="L26" s="49">
        <f t="shared" si="1"/>
        <v>8888.52</v>
      </c>
      <c r="M26" s="49">
        <f t="shared" si="1"/>
        <v>8624.5199999999986</v>
      </c>
      <c r="N26" s="49">
        <f t="shared" si="1"/>
        <v>8619.119999999999</v>
      </c>
      <c r="O26" s="49">
        <f t="shared" si="1"/>
        <v>8652.1200000000008</v>
      </c>
      <c r="P26" s="49">
        <f t="shared" si="1"/>
        <v>9498.84</v>
      </c>
      <c r="Q26" s="49">
        <f t="shared" si="1"/>
        <v>11123.28</v>
      </c>
      <c r="R26" s="49">
        <f t="shared" si="1"/>
        <v>12366.359999999997</v>
      </c>
      <c r="S26" s="49">
        <f t="shared" si="1"/>
        <v>15273.359999999997</v>
      </c>
      <c r="T26" s="49">
        <f t="shared" si="1"/>
        <v>16861.8</v>
      </c>
      <c r="U26" s="49">
        <f t="shared" si="1"/>
        <v>16870.8</v>
      </c>
      <c r="V26" s="49">
        <f t="shared" si="1"/>
        <v>16554.599999999999</v>
      </c>
      <c r="W26" s="49">
        <f t="shared" si="1"/>
        <v>15584.64</v>
      </c>
      <c r="X26" s="49">
        <f t="shared" si="1"/>
        <v>16063.439999999999</v>
      </c>
      <c r="Y26" s="49">
        <f t="shared" si="1"/>
        <v>15896.880000000001</v>
      </c>
      <c r="Z26" s="49">
        <f t="shared" si="1"/>
        <v>16075.559999999998</v>
      </c>
      <c r="AA26" s="49">
        <f t="shared" si="1"/>
        <v>16429.8</v>
      </c>
      <c r="AB26" s="49">
        <f t="shared" si="1"/>
        <v>16397.52</v>
      </c>
      <c r="AC26" s="49">
        <f t="shared" si="1"/>
        <v>16289.52</v>
      </c>
      <c r="AD26" s="49">
        <f t="shared" si="1"/>
        <v>15341.279999999999</v>
      </c>
      <c r="AE26" s="49">
        <f t="shared" si="1"/>
        <v>14416.08</v>
      </c>
      <c r="AF26" s="49">
        <f t="shared" si="1"/>
        <v>13160.88</v>
      </c>
      <c r="AG26" s="49">
        <f t="shared" si="1"/>
        <v>11492.399999999998</v>
      </c>
      <c r="AH26" s="49">
        <f t="shared" si="1"/>
        <v>9811.56</v>
      </c>
      <c r="AI26" s="34"/>
      <c r="AJ26" s="56"/>
    </row>
    <row r="29" spans="1:36" ht="15" x14ac:dyDescent="0.2">
      <c r="A29" s="25"/>
      <c r="B29" s="39"/>
      <c r="C29" s="1" t="s">
        <v>61</v>
      </c>
      <c r="D29" s="1"/>
      <c r="E29" s="31"/>
      <c r="F29" s="31"/>
      <c r="G29" s="31"/>
      <c r="H29" s="1" t="s">
        <v>62</v>
      </c>
      <c r="J29" s="32"/>
      <c r="M29" s="24"/>
    </row>
    <row r="30" spans="1:36" x14ac:dyDescent="0.2">
      <c r="AA30" s="57"/>
    </row>
    <row r="31" spans="1:36" x14ac:dyDescent="0.2">
      <c r="H31"/>
    </row>
    <row r="32" spans="1:36" x14ac:dyDescent="0.2">
      <c r="B32" s="51"/>
      <c r="H32"/>
    </row>
    <row r="33" spans="8:8" x14ac:dyDescent="0.2">
      <c r="H33"/>
    </row>
    <row r="34" spans="8:8" x14ac:dyDescent="0.2">
      <c r="H34"/>
    </row>
    <row r="35" spans="8:8" x14ac:dyDescent="0.2">
      <c r="H35"/>
    </row>
    <row r="36" spans="8:8" x14ac:dyDescent="0.2">
      <c r="H36"/>
    </row>
  </sheetData>
  <mergeCells count="29">
    <mergeCell ref="H18:J18"/>
    <mergeCell ref="H19:J19"/>
    <mergeCell ref="H23:J23"/>
    <mergeCell ref="H26:J26"/>
    <mergeCell ref="H20:J20"/>
    <mergeCell ref="H25:J25"/>
    <mergeCell ref="H24:J24"/>
    <mergeCell ref="H21:J21"/>
    <mergeCell ref="H22:J22"/>
    <mergeCell ref="A5:A6"/>
    <mergeCell ref="C5:C6"/>
    <mergeCell ref="H7:J7"/>
    <mergeCell ref="B5:B6"/>
    <mergeCell ref="G5:G6"/>
    <mergeCell ref="D5:D6"/>
    <mergeCell ref="H16:J16"/>
    <mergeCell ref="H17:J17"/>
    <mergeCell ref="H8:J8"/>
    <mergeCell ref="H9:J9"/>
    <mergeCell ref="H10:J10"/>
    <mergeCell ref="H11:J11"/>
    <mergeCell ref="H14:J14"/>
    <mergeCell ref="H12:J12"/>
    <mergeCell ref="H15:J15"/>
    <mergeCell ref="AI5:AI6"/>
    <mergeCell ref="H13:J13"/>
    <mergeCell ref="K5:AH5"/>
    <mergeCell ref="H5:J5"/>
    <mergeCell ref="I6:J6"/>
  </mergeCells>
  <phoneticPr fontId="4" type="noConversion"/>
  <pageMargins left="0.31496062992125984" right="0.11811023622047245" top="0.74803149606299213" bottom="0.74803149606299213" header="0.31496062992125984" footer="0.31496062992125984"/>
  <pageSetup paperSize="9" scale="78" orientation="landscape" r:id="rId1"/>
  <colBreaks count="1" manualBreakCount="1">
    <brk id="1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9"/>
  <sheetViews>
    <sheetView showGridLines="0" workbookViewId="0"/>
  </sheetViews>
  <sheetFormatPr defaultRowHeight="12.75" x14ac:dyDescent="0.2"/>
  <cols>
    <col min="1" max="1" width="0.7109375" customWidth="1"/>
    <col min="2" max="2" width="41" customWidth="1"/>
    <col min="3" max="3" width="1" customWidth="1"/>
    <col min="4" max="4" width="3.5703125" customWidth="1"/>
    <col min="5" max="5" width="10.140625" customWidth="1"/>
  </cols>
  <sheetData>
    <row r="1" spans="2:5" ht="25.5" x14ac:dyDescent="0.2">
      <c r="B1" s="40" t="s">
        <v>63</v>
      </c>
      <c r="C1" s="40"/>
      <c r="D1" s="44"/>
      <c r="E1" s="44"/>
    </row>
    <row r="2" spans="2:5" x14ac:dyDescent="0.2">
      <c r="B2" s="40" t="s">
        <v>64</v>
      </c>
      <c r="C2" s="40"/>
      <c r="D2" s="44"/>
      <c r="E2" s="44"/>
    </row>
    <row r="3" spans="2:5" x14ac:dyDescent="0.2">
      <c r="B3" s="41"/>
      <c r="C3" s="41"/>
      <c r="D3" s="45"/>
      <c r="E3" s="45"/>
    </row>
    <row r="4" spans="2:5" ht="76.5" x14ac:dyDescent="0.2">
      <c r="B4" s="41" t="s">
        <v>65</v>
      </c>
      <c r="C4" s="41"/>
      <c r="D4" s="45"/>
      <c r="E4" s="45"/>
    </row>
    <row r="5" spans="2:5" x14ac:dyDescent="0.2">
      <c r="B5" s="41"/>
      <c r="C5" s="41"/>
      <c r="D5" s="45"/>
      <c r="E5" s="45"/>
    </row>
    <row r="6" spans="2:5" ht="38.25" x14ac:dyDescent="0.2">
      <c r="B6" s="40" t="s">
        <v>66</v>
      </c>
      <c r="C6" s="40"/>
      <c r="D6" s="44"/>
      <c r="E6" s="44" t="s">
        <v>67</v>
      </c>
    </row>
    <row r="7" spans="2:5" ht="13.5" thickBot="1" x14ac:dyDescent="0.25">
      <c r="B7" s="41"/>
      <c r="C7" s="41"/>
      <c r="D7" s="45"/>
      <c r="E7" s="45"/>
    </row>
    <row r="8" spans="2:5" ht="64.5" thickBot="1" x14ac:dyDescent="0.25">
      <c r="B8" s="42" t="s">
        <v>68</v>
      </c>
      <c r="C8" s="43"/>
      <c r="D8" s="46"/>
      <c r="E8" s="47">
        <v>6</v>
      </c>
    </row>
    <row r="9" spans="2:5" x14ac:dyDescent="0.2">
      <c r="B9" s="41"/>
      <c r="C9" s="41"/>
      <c r="D9" s="45"/>
      <c r="E9" s="45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прил2-свод АЧР</vt:lpstr>
      <vt:lpstr>Прил15-Сбыт</vt:lpstr>
      <vt:lpstr>Отчет о совместимости</vt:lpstr>
      <vt:lpstr>'Прил15-Сбыт'!Область_печати</vt:lpstr>
      <vt:lpstr>'прил2-свод АЧР'!Область_печати</vt:lpstr>
    </vt:vector>
  </TitlesOfParts>
  <Company>ОАО "Пензаэнерго"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Shatova</dc:creator>
  <cp:lastModifiedBy>user</cp:lastModifiedBy>
  <cp:lastPrinted>2023-07-07T10:54:11Z</cp:lastPrinted>
  <dcterms:created xsi:type="dcterms:W3CDTF">2008-01-10T09:48:26Z</dcterms:created>
  <dcterms:modified xsi:type="dcterms:W3CDTF">2023-12-25T05:31:49Z</dcterms:modified>
</cp:coreProperties>
</file>