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885" windowWidth="12885" windowHeight="8820" tabRatio="906" firstSheet="1" activeTab="1"/>
  </bookViews>
  <sheets>
    <sheet name="прил2-свод АЧР" sheetId="10" state="hidden" r:id="rId1"/>
    <sheet name="Прил15-Сбыт" sheetId="21" r:id="rId2"/>
    <sheet name="Отчет о совместимости" sheetId="22" r:id="rId3"/>
  </sheets>
  <definedNames>
    <definedName name="_xlnm.Print_Area" localSheetId="1">'Прил15-Сбыт'!$A$1:$AI$36</definedName>
    <definedName name="_xlnm.Print_Area" localSheetId="0">'прил2-свод АЧР'!$A$1:$F$61</definedName>
  </definedNames>
  <calcPr calcId="124519"/>
</workbook>
</file>

<file path=xl/calcChain.xml><?xml version="1.0" encoding="utf-8"?>
<calcChain xmlns="http://schemas.openxmlformats.org/spreadsheetml/2006/main">
  <c r="AA26" i="21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C26"/>
  <c r="AB26"/>
  <c r="K26"/>
  <c r="L26"/>
  <c r="M26"/>
  <c r="N26"/>
  <c r="O26"/>
  <c r="P26"/>
  <c r="Q26"/>
  <c r="R26"/>
  <c r="S26"/>
  <c r="T26"/>
  <c r="U26"/>
  <c r="V26"/>
  <c r="W26"/>
  <c r="X26"/>
  <c r="Y26"/>
  <c r="Z26"/>
  <c r="AD26"/>
  <c r="AE26"/>
  <c r="AF26"/>
  <c r="AG26"/>
  <c r="AH26"/>
</calcChain>
</file>

<file path=xl/sharedStrings.xml><?xml version="1.0" encoding="utf-8"?>
<sst xmlns="http://schemas.openxmlformats.org/spreadsheetml/2006/main" count="176" uniqueCount="82">
  <si>
    <t xml:space="preserve">по оперативно-технологическому </t>
  </si>
  <si>
    <t>Начальник ЦСРЗА</t>
  </si>
  <si>
    <t>Зам.главного инженера</t>
  </si>
  <si>
    <t>управлению (начальник ЦУС)</t>
  </si>
  <si>
    <t>Приложение №2</t>
  </si>
  <si>
    <t xml:space="preserve">                  к Приказу от _____________№_____ </t>
  </si>
  <si>
    <t>подпись</t>
  </si>
  <si>
    <t xml:space="preserve">Сводная таблица мощности, подключённой к АЧР, </t>
  </si>
  <si>
    <t>№ очереди</t>
  </si>
  <si>
    <t>Уставка по частоте, Гц.</t>
  </si>
  <si>
    <t>Уставка по времени, сек</t>
  </si>
  <si>
    <t>Мощность, МВт.</t>
  </si>
  <si>
    <t>Спец.</t>
  </si>
  <si>
    <t>13 оч</t>
  </si>
  <si>
    <t>14 оч</t>
  </si>
  <si>
    <t>15 оч</t>
  </si>
  <si>
    <t>16 оч</t>
  </si>
  <si>
    <t>АПВЧ 6 оч</t>
  </si>
  <si>
    <t>АПВЧ 4 оч</t>
  </si>
  <si>
    <t>АПВЧ 9 оч</t>
  </si>
  <si>
    <t>Итого по АЧР-1</t>
  </si>
  <si>
    <t>Итого по АЧР-2</t>
  </si>
  <si>
    <t>Итого по совмещ. АЧР</t>
  </si>
  <si>
    <t>Всего АЧР-1 и АЧР-2</t>
  </si>
  <si>
    <t>Всего АПВЧ</t>
  </si>
  <si>
    <t xml:space="preserve">Начальник ОЭР </t>
  </si>
  <si>
    <t>по данным замеров ___.___._____г.</t>
  </si>
  <si>
    <t xml:space="preserve">Ответственное лицо </t>
  </si>
  <si>
    <t>Ф.И.О.</t>
  </si>
  <si>
    <t>№ п.п.</t>
  </si>
  <si>
    <t>Потребители</t>
  </si>
  <si>
    <t>ГПП-1</t>
  </si>
  <si>
    <t>яч. 11</t>
  </si>
  <si>
    <t>яч. 22</t>
  </si>
  <si>
    <t>яч. 29</t>
  </si>
  <si>
    <t>ГПП-2</t>
  </si>
  <si>
    <t>яч. 32</t>
  </si>
  <si>
    <t>яч. 33</t>
  </si>
  <si>
    <t>яч. 1</t>
  </si>
  <si>
    <t>ГПП-3</t>
  </si>
  <si>
    <t>яч. 2</t>
  </si>
  <si>
    <t>яч. 24</t>
  </si>
  <si>
    <t>яч. 18</t>
  </si>
  <si>
    <t>яч. 31</t>
  </si>
  <si>
    <t>яч. 34</t>
  </si>
  <si>
    <t>яч. 35</t>
  </si>
  <si>
    <t>яч. 36</t>
  </si>
  <si>
    <t>яч. 37</t>
  </si>
  <si>
    <t>яч. 38</t>
  </si>
  <si>
    <t>яч. 40</t>
  </si>
  <si>
    <t>яч. 41</t>
  </si>
  <si>
    <t>яч. 44</t>
  </si>
  <si>
    <t>ЗАТО г. Заречный</t>
  </si>
  <si>
    <t>Сведений по технологической и аварийной броне нет</t>
  </si>
  <si>
    <t>Наименование присоединения</t>
  </si>
  <si>
    <t>Величина</t>
  </si>
  <si>
    <t>Аварийной брони кВт</t>
  </si>
  <si>
    <t>Технологической брони кВт</t>
  </si>
  <si>
    <t>Величина потребляемой электрической энергии за каждый час по каждой точке поставки кВт*ч</t>
  </si>
  <si>
    <r>
      <t xml:space="preserve"> </t>
    </r>
    <r>
      <rPr>
        <b/>
        <sz val="8"/>
        <rFont val="Arial Cyr"/>
        <charset val="204"/>
      </rPr>
      <t>Величина потребляемой  электроэнергии за сутки суммарно по каждой точке поставки кВт*ч</t>
    </r>
  </si>
  <si>
    <t xml:space="preserve">Ведомость замеров потребления электрической энергии  МП "Горэлектросеть" г. Заречный </t>
  </si>
  <si>
    <t>Собственник</t>
  </si>
  <si>
    <t>ФГУП ФНПЦ ПО "СТАРТ"</t>
  </si>
  <si>
    <t>МП "Горэлектросеть"</t>
  </si>
  <si>
    <t>Наименование подстанции</t>
  </si>
  <si>
    <t>Начальник ПТО</t>
  </si>
  <si>
    <t>И.Ф. Моисеев</t>
  </si>
  <si>
    <t>Отчет о совместимости для Приложение 2 17 06 2015 в РДУ.xls</t>
  </si>
  <si>
    <t>Дата отчета: 24.06.2015 13:45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</si>
  <si>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</si>
  <si>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</si>
  <si>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</si>
  <si>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</si>
  <si>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РПФ-1</t>
  </si>
  <si>
    <t>РПФ-2</t>
  </si>
  <si>
    <t>РПФ-3</t>
  </si>
  <si>
    <t>РПФ-4</t>
  </si>
  <si>
    <t>РПФ-5</t>
  </si>
  <si>
    <t>ТП-104 и ТП-178</t>
  </si>
  <si>
    <t>ИТОГО</t>
  </si>
  <si>
    <t xml:space="preserve">Температура на 18 00 минус 4 град  </t>
  </si>
  <si>
    <t>по каждой точке поставки за характерные часы суток 16.12.2020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</si>
</sst>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7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charset val="204"/>
    </font>
    <font>
      <i/>
      <u/>
      <sz val="10"/>
      <name val="Arial Cyr"/>
      <charset val="204"/>
    </font>
    <font>
      <b/>
      <sz val="12"/>
      <name val="Arial Cyr"/>
      <charset val="204"/>
    </font>
    <font>
      <sz val="10"/>
      <name val="Helv"/>
    </font>
    <font>
      <sz val="10"/>
      <color indexed="10"/>
      <name val="Arial Cyr"/>
      <charset val="204"/>
    </font>
    <font>
      <b/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4" fillId="0" borderId="0"/>
    <xf numFmtId="0" fontId="9" fillId="0" borderId="0"/>
    <xf numFmtId="0" fontId="9" fillId="0" borderId="0"/>
    <xf numFmtId="0" fontId="14" fillId="0" borderId="0"/>
  </cellStyleXfs>
  <cellXfs count="1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/>
    <xf numFmtId="0" fontId="15" fillId="0" borderId="0" xfId="0" applyFont="1"/>
    <xf numFmtId="0" fontId="3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/>
    </xf>
    <xf numFmtId="2" fontId="10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Fill="1"/>
    <xf numFmtId="20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2" fontId="1" fillId="7" borderId="1" xfId="0" applyNumberFormat="1" applyFont="1" applyFill="1" applyBorder="1" applyAlignment="1">
      <alignment horizontal="right"/>
    </xf>
    <xf numFmtId="2" fontId="1" fillId="8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" fillId="0" borderId="8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/>
    <xf numFmtId="164" fontId="0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4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2" xfId="4" applyFont="1" applyFill="1" applyBorder="1" applyAlignment="1">
      <alignment horizontal="center" vertical="center" wrapText="1"/>
    </xf>
    <xf numFmtId="0" fontId="16" fillId="0" borderId="13" xfId="4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distributed"/>
    </xf>
    <xf numFmtId="0" fontId="13" fillId="0" borderId="13" xfId="0" applyFont="1" applyFill="1" applyBorder="1" applyAlignment="1">
      <alignment horizontal="center" vertical="distributed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4" applyFont="1" applyFill="1" applyBorder="1" applyAlignment="1">
      <alignment horizontal="center" vertical="center" wrapText="1"/>
    </xf>
    <xf numFmtId="0" fontId="16" fillId="0" borderId="15" xfId="4" applyFont="1" applyFill="1" applyBorder="1" applyAlignment="1">
      <alignment horizontal="center" vertical="center" wrapText="1"/>
    </xf>
    <xf numFmtId="0" fontId="16" fillId="0" borderId="16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5">
    <cellStyle name=" 1" xfId="1"/>
    <cellStyle name="Обычный" xfId="0" builtinId="0"/>
    <cellStyle name="Обычный 2" xfId="2"/>
    <cellStyle name="Обычный_График АЧР на 2008-2009гг" xfId="3"/>
    <cellStyle name="Обычный_Лист1_Приложение_ведомость замеров СУ с профилем нагрузок  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80" zoomScaleSheetLayoutView="90" workbookViewId="0">
      <selection activeCell="A21" sqref="A21"/>
    </sheetView>
  </sheetViews>
  <sheetFormatPr defaultRowHeight="12.75"/>
  <cols>
    <col min="1" max="1" width="17" customWidth="1"/>
    <col min="2" max="2" width="14" customWidth="1"/>
    <col min="3" max="3" width="14.42578125" customWidth="1"/>
    <col min="4" max="6" width="11.140625" customWidth="1"/>
  </cols>
  <sheetData>
    <row r="1" spans="1:6" ht="15.75">
      <c r="F1" s="3" t="s">
        <v>4</v>
      </c>
    </row>
    <row r="2" spans="1:6" ht="15.75">
      <c r="F2" s="3" t="s">
        <v>5</v>
      </c>
    </row>
    <row r="3" spans="1:6" ht="21" customHeight="1"/>
    <row r="4" spans="1:6" ht="18.75" customHeight="1">
      <c r="A4" s="76" t="s">
        <v>7</v>
      </c>
      <c r="B4" s="76"/>
      <c r="C4" s="76"/>
      <c r="D4" s="76"/>
      <c r="E4" s="76"/>
      <c r="F4" s="76"/>
    </row>
    <row r="5" spans="1:6" ht="17.45" customHeight="1">
      <c r="A5" s="77" t="s">
        <v>26</v>
      </c>
      <c r="B5" s="77"/>
      <c r="C5" s="77"/>
      <c r="D5" s="77"/>
      <c r="E5" s="77"/>
      <c r="F5" s="77"/>
    </row>
    <row r="6" spans="1:6" ht="38.25" customHeight="1">
      <c r="A6" s="82" t="s">
        <v>8</v>
      </c>
      <c r="B6" s="82" t="s">
        <v>9</v>
      </c>
      <c r="C6" s="82" t="s">
        <v>10</v>
      </c>
      <c r="D6" s="79" t="s">
        <v>11</v>
      </c>
      <c r="E6" s="80"/>
      <c r="F6" s="81"/>
    </row>
    <row r="7" spans="1:6" ht="18.75" customHeight="1">
      <c r="A7" s="82"/>
      <c r="B7" s="82"/>
      <c r="C7" s="82"/>
      <c r="D7" s="24">
        <v>0.125</v>
      </c>
      <c r="E7" s="24">
        <v>0.375</v>
      </c>
      <c r="F7" s="24">
        <v>0.75</v>
      </c>
    </row>
    <row r="8" spans="1:6" s="8" customFormat="1" ht="15.75">
      <c r="A8" s="11" t="s">
        <v>12</v>
      </c>
      <c r="B8" s="11">
        <v>49.2</v>
      </c>
      <c r="C8" s="11">
        <v>0.3</v>
      </c>
      <c r="D8" s="12"/>
      <c r="E8" s="12"/>
      <c r="F8" s="12"/>
    </row>
    <row r="9" spans="1:6" s="8" customFormat="1" ht="15.75">
      <c r="A9" s="11">
        <v>1</v>
      </c>
      <c r="B9" s="11">
        <v>48.8</v>
      </c>
      <c r="C9" s="11">
        <v>0.3</v>
      </c>
      <c r="D9" s="12"/>
      <c r="E9" s="12"/>
      <c r="F9" s="12"/>
    </row>
    <row r="10" spans="1:6" s="8" customFormat="1" ht="15.75">
      <c r="A10" s="11" t="s">
        <v>13</v>
      </c>
      <c r="B10" s="7">
        <v>49</v>
      </c>
      <c r="C10" s="7">
        <v>20</v>
      </c>
      <c r="D10" s="13"/>
      <c r="E10" s="13"/>
      <c r="F10" s="13"/>
    </row>
    <row r="11" spans="1:6" s="8" customFormat="1" ht="15.75">
      <c r="A11" s="11" t="s">
        <v>14</v>
      </c>
      <c r="B11" s="7">
        <v>48.9</v>
      </c>
      <c r="C11" s="7">
        <v>35</v>
      </c>
      <c r="D11" s="13"/>
      <c r="E11" s="13"/>
      <c r="F11" s="13"/>
    </row>
    <row r="12" spans="1:6" s="8" customFormat="1" ht="15.75">
      <c r="A12" s="11" t="s">
        <v>15</v>
      </c>
      <c r="B12" s="7">
        <v>48.8</v>
      </c>
      <c r="C12" s="7">
        <v>50</v>
      </c>
      <c r="D12" s="13"/>
      <c r="E12" s="13"/>
      <c r="F12" s="13"/>
    </row>
    <row r="13" spans="1:6" s="8" customFormat="1" ht="15.75">
      <c r="A13" s="11">
        <v>2</v>
      </c>
      <c r="B13" s="11">
        <v>48.5</v>
      </c>
      <c r="C13" s="11">
        <v>0.3</v>
      </c>
      <c r="D13" s="12"/>
      <c r="E13" s="12"/>
      <c r="F13" s="12"/>
    </row>
    <row r="14" spans="1:6" s="8" customFormat="1" ht="15.75">
      <c r="A14" s="11" t="s">
        <v>13</v>
      </c>
      <c r="B14" s="7">
        <v>49</v>
      </c>
      <c r="C14" s="7">
        <v>20</v>
      </c>
      <c r="D14" s="13"/>
      <c r="E14" s="13"/>
      <c r="F14" s="13"/>
    </row>
    <row r="15" spans="1:6" s="8" customFormat="1" ht="15.75">
      <c r="A15" s="11" t="s">
        <v>14</v>
      </c>
      <c r="B15" s="7">
        <v>48.9</v>
      </c>
      <c r="C15" s="7">
        <v>35</v>
      </c>
      <c r="D15" s="13"/>
      <c r="E15" s="13"/>
      <c r="F15" s="13"/>
    </row>
    <row r="16" spans="1:6" s="8" customFormat="1" ht="15.75">
      <c r="A16" s="11" t="s">
        <v>15</v>
      </c>
      <c r="B16" s="7">
        <v>48.8</v>
      </c>
      <c r="C16" s="7">
        <v>50</v>
      </c>
      <c r="D16" s="13"/>
      <c r="E16" s="13"/>
      <c r="F16" s="13"/>
    </row>
    <row r="17" spans="1:6" s="8" customFormat="1" ht="15.75">
      <c r="A17" s="11">
        <v>3</v>
      </c>
      <c r="B17" s="11">
        <v>48.2</v>
      </c>
      <c r="C17" s="11">
        <v>0.3</v>
      </c>
      <c r="D17" s="12"/>
      <c r="E17" s="12"/>
      <c r="F17" s="12"/>
    </row>
    <row r="18" spans="1:6" s="8" customFormat="1" ht="15.75">
      <c r="A18" s="11" t="s">
        <v>14</v>
      </c>
      <c r="B18" s="7">
        <v>48.9</v>
      </c>
      <c r="C18" s="7">
        <v>35</v>
      </c>
      <c r="D18" s="13"/>
      <c r="E18" s="13"/>
      <c r="F18" s="13"/>
    </row>
    <row r="19" spans="1:6" s="8" customFormat="1" ht="15.75">
      <c r="A19" s="11" t="s">
        <v>15</v>
      </c>
      <c r="B19" s="7">
        <v>48.8</v>
      </c>
      <c r="C19" s="7">
        <v>50</v>
      </c>
      <c r="D19" s="13"/>
      <c r="E19" s="13"/>
      <c r="F19" s="13"/>
    </row>
    <row r="20" spans="1:6" s="8" customFormat="1" ht="15.75">
      <c r="A20" s="11">
        <v>4</v>
      </c>
      <c r="B20" s="11">
        <v>47.9</v>
      </c>
      <c r="C20" s="11">
        <v>0.3</v>
      </c>
      <c r="D20" s="14"/>
      <c r="E20" s="14"/>
      <c r="F20" s="14"/>
    </row>
    <row r="21" spans="1:6" s="8" customFormat="1" ht="15.75">
      <c r="A21" s="11" t="s">
        <v>13</v>
      </c>
      <c r="B21" s="7">
        <v>49</v>
      </c>
      <c r="C21" s="7">
        <v>20</v>
      </c>
      <c r="D21" s="15"/>
      <c r="E21" s="15"/>
      <c r="F21" s="15"/>
    </row>
    <row r="22" spans="1:6" s="8" customFormat="1" ht="15.75">
      <c r="A22" s="11" t="s">
        <v>14</v>
      </c>
      <c r="B22" s="7">
        <v>48.9</v>
      </c>
      <c r="C22" s="7">
        <v>35</v>
      </c>
      <c r="D22" s="15"/>
      <c r="E22" s="15"/>
      <c r="F22" s="15"/>
    </row>
    <row r="23" spans="1:6" s="8" customFormat="1" ht="15.75">
      <c r="A23" s="11" t="s">
        <v>15</v>
      </c>
      <c r="B23" s="7">
        <v>48.8</v>
      </c>
      <c r="C23" s="7">
        <v>50</v>
      </c>
      <c r="D23" s="13"/>
      <c r="E23" s="13"/>
      <c r="F23" s="13"/>
    </row>
    <row r="24" spans="1:6" s="8" customFormat="1" ht="15.75">
      <c r="A24" s="11">
        <v>5</v>
      </c>
      <c r="B24" s="11">
        <v>47.6</v>
      </c>
      <c r="C24" s="11">
        <v>0.3</v>
      </c>
      <c r="D24" s="16"/>
      <c r="E24" s="16"/>
      <c r="F24" s="16"/>
    </row>
    <row r="25" spans="1:6" s="8" customFormat="1" ht="15.75">
      <c r="A25" s="11" t="s">
        <v>14</v>
      </c>
      <c r="B25" s="7">
        <v>48.9</v>
      </c>
      <c r="C25" s="7">
        <v>35</v>
      </c>
      <c r="D25" s="17"/>
      <c r="E25" s="17"/>
      <c r="F25" s="17"/>
    </row>
    <row r="26" spans="1:6" s="8" customFormat="1" ht="15.75">
      <c r="A26" s="11" t="s">
        <v>15</v>
      </c>
      <c r="B26" s="7">
        <v>48.8</v>
      </c>
      <c r="C26" s="7">
        <v>50</v>
      </c>
      <c r="D26" s="18"/>
      <c r="E26" s="18"/>
      <c r="F26" s="18"/>
    </row>
    <row r="27" spans="1:6" s="8" customFormat="1" ht="15.75">
      <c r="A27" s="11">
        <v>6</v>
      </c>
      <c r="B27" s="11">
        <v>47.4</v>
      </c>
      <c r="C27" s="11">
        <v>0.3</v>
      </c>
      <c r="D27" s="12"/>
      <c r="E27" s="12"/>
      <c r="F27" s="12"/>
    </row>
    <row r="28" spans="1:6" s="8" customFormat="1" ht="15.75">
      <c r="A28" s="11" t="s">
        <v>13</v>
      </c>
      <c r="B28" s="7">
        <v>49</v>
      </c>
      <c r="C28" s="7">
        <v>20</v>
      </c>
      <c r="D28" s="13"/>
      <c r="E28" s="13"/>
      <c r="F28" s="13"/>
    </row>
    <row r="29" spans="1:6" s="8" customFormat="1" ht="15.75">
      <c r="A29" s="11" t="s">
        <v>14</v>
      </c>
      <c r="B29" s="7">
        <v>48.9</v>
      </c>
      <c r="C29" s="7">
        <v>35</v>
      </c>
      <c r="D29" s="13"/>
      <c r="E29" s="13"/>
      <c r="F29" s="13"/>
    </row>
    <row r="30" spans="1:6" s="8" customFormat="1" ht="15.75">
      <c r="A30" s="11" t="s">
        <v>16</v>
      </c>
      <c r="B30" s="7">
        <v>48.7</v>
      </c>
      <c r="C30" s="7">
        <v>70</v>
      </c>
      <c r="D30" s="13"/>
      <c r="E30" s="13"/>
      <c r="F30" s="13"/>
    </row>
    <row r="31" spans="1:6" ht="15.75">
      <c r="A31" s="11">
        <v>7</v>
      </c>
      <c r="B31" s="11">
        <v>47.1</v>
      </c>
      <c r="C31" s="11">
        <v>0.3</v>
      </c>
      <c r="D31" s="12"/>
      <c r="E31" s="12"/>
      <c r="F31" s="12"/>
    </row>
    <row r="32" spans="1:6" ht="15.75">
      <c r="A32" s="11" t="s">
        <v>13</v>
      </c>
      <c r="B32" s="7">
        <v>49</v>
      </c>
      <c r="C32" s="7">
        <v>20</v>
      </c>
      <c r="D32" s="13"/>
      <c r="E32" s="13"/>
      <c r="F32" s="13"/>
    </row>
    <row r="33" spans="1:6" ht="15.75">
      <c r="A33" s="11" t="s">
        <v>14</v>
      </c>
      <c r="B33" s="7">
        <v>48.9</v>
      </c>
      <c r="C33" s="7">
        <v>35</v>
      </c>
      <c r="D33" s="13"/>
      <c r="E33" s="13"/>
      <c r="F33" s="13"/>
    </row>
    <row r="34" spans="1:6" ht="15.75">
      <c r="A34" s="11" t="s">
        <v>16</v>
      </c>
      <c r="B34" s="7">
        <v>48.7</v>
      </c>
      <c r="C34" s="7">
        <v>70</v>
      </c>
      <c r="D34" s="13"/>
      <c r="E34" s="13"/>
      <c r="F34" s="13"/>
    </row>
    <row r="35" spans="1:6" s="8" customFormat="1" ht="15.75">
      <c r="A35" s="11">
        <v>8</v>
      </c>
      <c r="B35" s="11">
        <v>47</v>
      </c>
      <c r="C35" s="11">
        <v>0.3</v>
      </c>
      <c r="D35" s="12"/>
      <c r="E35" s="12"/>
      <c r="F35" s="12"/>
    </row>
    <row r="36" spans="1:6" s="8" customFormat="1" ht="15.75">
      <c r="A36" s="11" t="s">
        <v>14</v>
      </c>
      <c r="B36" s="7">
        <v>48.9</v>
      </c>
      <c r="C36" s="7">
        <v>35</v>
      </c>
      <c r="D36" s="13"/>
      <c r="E36" s="13"/>
      <c r="F36" s="13"/>
    </row>
    <row r="37" spans="1:6" s="8" customFormat="1" ht="15.75">
      <c r="A37" s="11" t="s">
        <v>15</v>
      </c>
      <c r="B37" s="7">
        <v>48.8</v>
      </c>
      <c r="C37" s="7">
        <v>50</v>
      </c>
      <c r="D37" s="19"/>
      <c r="E37" s="19"/>
      <c r="F37" s="19"/>
    </row>
    <row r="38" spans="1:6" s="8" customFormat="1" ht="15.75">
      <c r="A38" s="11" t="s">
        <v>16</v>
      </c>
      <c r="B38" s="7">
        <v>48.7</v>
      </c>
      <c r="C38" s="7">
        <v>70</v>
      </c>
      <c r="D38" s="13"/>
      <c r="E38" s="13"/>
      <c r="F38" s="13"/>
    </row>
    <row r="39" spans="1:6" s="8" customFormat="1" ht="15.75">
      <c r="A39" s="11">
        <v>9</v>
      </c>
      <c r="B39" s="11">
        <v>46.9</v>
      </c>
      <c r="C39" s="11">
        <v>0.3</v>
      </c>
      <c r="D39" s="12"/>
      <c r="E39" s="12"/>
      <c r="F39" s="12"/>
    </row>
    <row r="40" spans="1:6" s="8" customFormat="1" ht="15" customHeight="1">
      <c r="A40" s="11" t="s">
        <v>13</v>
      </c>
      <c r="B40" s="7">
        <v>49</v>
      </c>
      <c r="C40" s="11">
        <v>20</v>
      </c>
      <c r="D40" s="20"/>
      <c r="E40" s="20"/>
      <c r="F40" s="20"/>
    </row>
    <row r="41" spans="1:6" s="8" customFormat="1" ht="15.75">
      <c r="A41" s="11" t="s">
        <v>14</v>
      </c>
      <c r="B41" s="7">
        <v>48.9</v>
      </c>
      <c r="C41" s="7">
        <v>35</v>
      </c>
      <c r="D41" s="13"/>
      <c r="E41" s="13"/>
      <c r="F41" s="13"/>
    </row>
    <row r="42" spans="1:6" s="8" customFormat="1" ht="15.75">
      <c r="A42" s="11" t="s">
        <v>15</v>
      </c>
      <c r="B42" s="7">
        <v>48.8</v>
      </c>
      <c r="C42" s="7">
        <v>50</v>
      </c>
      <c r="D42" s="13"/>
      <c r="E42" s="13"/>
      <c r="F42" s="13"/>
    </row>
    <row r="43" spans="1:6" s="8" customFormat="1" ht="15.75">
      <c r="A43" s="11" t="s">
        <v>16</v>
      </c>
      <c r="B43" s="7">
        <v>48.7</v>
      </c>
      <c r="C43" s="7">
        <v>70</v>
      </c>
      <c r="D43" s="13"/>
      <c r="E43" s="13"/>
      <c r="F43" s="13"/>
    </row>
    <row r="44" spans="1:6" s="8" customFormat="1" ht="15.75">
      <c r="A44" s="11">
        <v>10</v>
      </c>
      <c r="B44" s="11">
        <v>49.1</v>
      </c>
      <c r="C44" s="11">
        <v>20</v>
      </c>
      <c r="D44" s="12"/>
      <c r="E44" s="12"/>
      <c r="F44" s="12"/>
    </row>
    <row r="45" spans="1:6" s="8" customFormat="1" ht="15.75">
      <c r="A45" s="11">
        <v>11</v>
      </c>
      <c r="B45" s="11">
        <v>49.1</v>
      </c>
      <c r="C45" s="11">
        <v>25</v>
      </c>
      <c r="D45" s="12"/>
      <c r="E45" s="12"/>
      <c r="F45" s="12"/>
    </row>
    <row r="46" spans="1:6" s="8" customFormat="1" ht="15.75">
      <c r="A46" s="11">
        <v>12</v>
      </c>
      <c r="B46" s="11">
        <v>49.1</v>
      </c>
      <c r="C46" s="11">
        <v>30</v>
      </c>
      <c r="D46" s="12"/>
      <c r="E46" s="12"/>
      <c r="F46" s="12"/>
    </row>
    <row r="47" spans="1:6" ht="15.75">
      <c r="A47" s="11">
        <v>13</v>
      </c>
      <c r="B47" s="7">
        <v>49</v>
      </c>
      <c r="C47" s="7">
        <v>20</v>
      </c>
      <c r="D47" s="6"/>
      <c r="E47" s="6"/>
      <c r="F47" s="6"/>
    </row>
    <row r="48" spans="1:6" ht="15.75">
      <c r="A48" s="11">
        <v>14</v>
      </c>
      <c r="B48" s="7">
        <v>48.9</v>
      </c>
      <c r="C48" s="7">
        <v>35</v>
      </c>
      <c r="D48" s="6"/>
      <c r="E48" s="6"/>
      <c r="F48" s="6"/>
    </row>
    <row r="49" spans="1:9" ht="15.75">
      <c r="A49" s="11">
        <v>15</v>
      </c>
      <c r="B49" s="7">
        <v>48.8</v>
      </c>
      <c r="C49" s="7">
        <v>50</v>
      </c>
      <c r="D49" s="6"/>
      <c r="E49" s="6"/>
      <c r="F49" s="6"/>
    </row>
    <row r="50" spans="1:9" ht="15.75">
      <c r="A50" s="11">
        <v>16</v>
      </c>
      <c r="B50" s="7">
        <v>48.7</v>
      </c>
      <c r="C50" s="7">
        <v>70</v>
      </c>
      <c r="D50" s="6"/>
      <c r="E50" s="6"/>
      <c r="F50" s="6"/>
    </row>
    <row r="51" spans="1:9" ht="18.75" customHeight="1">
      <c r="A51" s="21" t="s">
        <v>17</v>
      </c>
      <c r="B51" s="83">
        <v>49.4</v>
      </c>
      <c r="C51" s="22">
        <v>20</v>
      </c>
      <c r="D51" s="6"/>
      <c r="E51" s="6"/>
      <c r="F51" s="6"/>
    </row>
    <row r="52" spans="1:9" ht="18.75" customHeight="1">
      <c r="A52" s="21" t="s">
        <v>18</v>
      </c>
      <c r="B52" s="84"/>
      <c r="C52" s="86">
        <v>30</v>
      </c>
      <c r="D52" s="12"/>
      <c r="E52" s="12"/>
      <c r="F52" s="12"/>
    </row>
    <row r="53" spans="1:9" s="8" customFormat="1" ht="18.75" customHeight="1">
      <c r="A53" s="21" t="s">
        <v>19</v>
      </c>
      <c r="B53" s="84"/>
      <c r="C53" s="86"/>
      <c r="D53" s="6"/>
      <c r="E53" s="6"/>
      <c r="F53" s="6"/>
    </row>
    <row r="54" spans="1:9" ht="18.75" customHeight="1">
      <c r="A54" s="21" t="s">
        <v>17</v>
      </c>
      <c r="B54" s="85"/>
      <c r="C54" s="7">
        <v>40</v>
      </c>
      <c r="D54" s="6"/>
      <c r="E54" s="6"/>
      <c r="F54" s="6"/>
    </row>
    <row r="55" spans="1:9" ht="15.75">
      <c r="A55" s="78" t="s">
        <v>20</v>
      </c>
      <c r="B55" s="78"/>
      <c r="C55" s="78"/>
      <c r="D55" s="6"/>
      <c r="E55" s="6"/>
      <c r="F55" s="6"/>
      <c r="G55" s="9"/>
      <c r="H55" s="10"/>
    </row>
    <row r="56" spans="1:9" ht="15.75">
      <c r="A56" s="78" t="s">
        <v>21</v>
      </c>
      <c r="B56" s="78"/>
      <c r="C56" s="78"/>
      <c r="D56" s="6"/>
      <c r="E56" s="6"/>
      <c r="F56" s="6"/>
      <c r="G56" s="9"/>
      <c r="H56" s="10"/>
    </row>
    <row r="57" spans="1:9" ht="15.75">
      <c r="A57" s="78" t="s">
        <v>22</v>
      </c>
      <c r="B57" s="78"/>
      <c r="C57" s="78"/>
      <c r="D57" s="6"/>
      <c r="E57" s="6"/>
      <c r="F57" s="6"/>
      <c r="G57" s="9"/>
      <c r="H57" s="10"/>
    </row>
    <row r="58" spans="1:9" ht="15.75">
      <c r="A58" s="78" t="s">
        <v>23</v>
      </c>
      <c r="B58" s="78"/>
      <c r="C58" s="78"/>
      <c r="D58" s="5"/>
      <c r="E58" s="5"/>
      <c r="F58" s="5"/>
      <c r="G58" s="9"/>
      <c r="H58" s="10"/>
    </row>
    <row r="59" spans="1:9" ht="15.75">
      <c r="A59" s="78" t="s">
        <v>24</v>
      </c>
      <c r="B59" s="78"/>
      <c r="C59" s="78"/>
      <c r="D59" s="5"/>
      <c r="E59" s="5"/>
      <c r="F59" s="5"/>
      <c r="G59" s="9"/>
      <c r="H59" s="10"/>
    </row>
    <row r="60" spans="1:9">
      <c r="D60" s="9"/>
      <c r="E60" s="9"/>
      <c r="F60" s="9"/>
    </row>
    <row r="61" spans="1:9">
      <c r="A61" s="8" t="s">
        <v>27</v>
      </c>
      <c r="B61" s="8"/>
      <c r="C61" s="8"/>
      <c r="D61" s="23" t="s">
        <v>6</v>
      </c>
      <c r="E61" s="8"/>
      <c r="F61" s="8" t="s">
        <v>28</v>
      </c>
      <c r="H61" s="8"/>
      <c r="I61" s="8"/>
    </row>
    <row r="62" spans="1:9" ht="15.75">
      <c r="B62" s="4"/>
      <c r="C62" s="4"/>
    </row>
    <row r="63" spans="1:9" ht="15.75">
      <c r="A63" s="4" t="s">
        <v>1</v>
      </c>
      <c r="B63" s="4"/>
      <c r="C63" s="4"/>
    </row>
    <row r="64" spans="1:9" ht="15.75">
      <c r="A64" s="4"/>
      <c r="B64" s="4"/>
      <c r="C64" s="4"/>
    </row>
    <row r="65" spans="1:6" ht="15.75">
      <c r="A65" s="4" t="s">
        <v>25</v>
      </c>
      <c r="B65" s="4"/>
      <c r="C65" s="4"/>
    </row>
    <row r="66" spans="1:6" ht="15.75">
      <c r="A66" s="4"/>
      <c r="B66" s="4"/>
      <c r="C66" s="4"/>
    </row>
    <row r="67" spans="1:6" ht="15.75">
      <c r="A67" s="4" t="s">
        <v>2</v>
      </c>
      <c r="B67" s="4"/>
      <c r="C67" s="4"/>
    </row>
    <row r="68" spans="1:6" ht="15.75">
      <c r="A68" s="4" t="s">
        <v>0</v>
      </c>
      <c r="B68" s="4"/>
      <c r="C68" s="4"/>
      <c r="D68" s="4"/>
      <c r="E68" s="4"/>
      <c r="F68" s="4"/>
    </row>
    <row r="69" spans="1:6" ht="15.75">
      <c r="A69" s="4" t="s">
        <v>3</v>
      </c>
      <c r="B69" s="1"/>
      <c r="C69" s="1"/>
      <c r="D69" s="1"/>
      <c r="E69" s="1"/>
      <c r="F69" s="1"/>
    </row>
    <row r="70" spans="1:6" ht="15">
      <c r="A70" s="1"/>
    </row>
  </sheetData>
  <mergeCells count="13">
    <mergeCell ref="A4:F4"/>
    <mergeCell ref="A5:F5"/>
    <mergeCell ref="A55:C55"/>
    <mergeCell ref="A56:C56"/>
    <mergeCell ref="A59:C59"/>
    <mergeCell ref="D6:F6"/>
    <mergeCell ref="A6:A7"/>
    <mergeCell ref="B6:B7"/>
    <mergeCell ref="C6:C7"/>
    <mergeCell ref="B51:B54"/>
    <mergeCell ref="C52:C53"/>
    <mergeCell ref="A58:C58"/>
    <mergeCell ref="A57:C57"/>
  </mergeCells>
  <phoneticPr fontId="4" type="noConversion"/>
  <pageMargins left="1.1811023622047245" right="0.19685039370078741" top="0.35433070866141736" bottom="0.19685039370078741" header="0.31496062992125984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topLeftCell="Q4" zoomScale="79" zoomScaleSheetLayoutView="79" workbookViewId="0">
      <selection activeCell="AA29" sqref="AA29"/>
    </sheetView>
  </sheetViews>
  <sheetFormatPr defaultRowHeight="12.75"/>
  <cols>
    <col min="1" max="1" width="4.42578125" style="31" customWidth="1"/>
    <col min="2" max="2" width="22.85546875" style="31" customWidth="1"/>
    <col min="3" max="3" width="9.140625" style="28"/>
    <col min="4" max="4" width="13.5703125" style="28" customWidth="1"/>
    <col min="5" max="6" width="9.140625" style="32" hidden="1" customWidth="1"/>
    <col min="7" max="7" width="8.42578125" style="32" customWidth="1"/>
    <col min="8" max="8" width="24" style="28" customWidth="1"/>
    <col min="9" max="9" width="8.42578125" style="28" customWidth="1"/>
    <col min="10" max="10" width="8.28515625" style="28" customWidth="1"/>
    <col min="11" max="11" width="9.85546875" style="28" customWidth="1"/>
    <col min="12" max="13" width="10.140625" style="28" customWidth="1"/>
    <col min="14" max="14" width="9.5703125" style="28" customWidth="1"/>
    <col min="15" max="16" width="9.42578125" style="28" customWidth="1"/>
    <col min="17" max="17" width="9.85546875" style="28" customWidth="1"/>
    <col min="18" max="18" width="10.140625" style="28" customWidth="1"/>
    <col min="19" max="19" width="9.42578125" style="28" customWidth="1"/>
    <col min="20" max="21" width="9.85546875" style="28" customWidth="1"/>
    <col min="22" max="22" width="9.5703125" style="28" customWidth="1"/>
    <col min="23" max="23" width="10" style="28" customWidth="1"/>
    <col min="24" max="24" width="9.42578125" style="28" customWidth="1"/>
    <col min="25" max="25" width="9.28515625" style="28" customWidth="1"/>
    <col min="26" max="26" width="9.5703125" style="28" customWidth="1"/>
    <col min="27" max="28" width="9.42578125" style="28" customWidth="1"/>
    <col min="29" max="29" width="10" style="28" customWidth="1"/>
    <col min="30" max="32" width="9.42578125" style="28" customWidth="1"/>
    <col min="33" max="34" width="9.28515625" style="28" customWidth="1"/>
    <col min="35" max="35" width="20.140625" style="28" customWidth="1"/>
    <col min="36" max="36" width="9.42578125" style="28" bestFit="1" customWidth="1"/>
    <col min="37" max="16384" width="9.140625" style="28"/>
  </cols>
  <sheetData>
    <row r="1" spans="1:37">
      <c r="AI1" s="30" t="s">
        <v>4</v>
      </c>
    </row>
    <row r="2" spans="1:37">
      <c r="N2" s="8" t="s">
        <v>60</v>
      </c>
    </row>
    <row r="3" spans="1:37">
      <c r="N3" s="8" t="s">
        <v>81</v>
      </c>
      <c r="X3" s="69"/>
      <c r="AI3" s="30"/>
    </row>
    <row r="4" spans="1:37" s="2" customFormat="1" ht="13.5" customHeight="1">
      <c r="C4" s="25"/>
      <c r="D4" s="25"/>
      <c r="E4" s="28"/>
      <c r="F4" s="28"/>
      <c r="G4" s="28"/>
      <c r="H4" s="28"/>
      <c r="I4" s="28"/>
      <c r="J4" s="33"/>
      <c r="K4" s="28"/>
      <c r="L4" s="28"/>
      <c r="M4" s="28"/>
      <c r="N4" s="28"/>
      <c r="O4" s="28"/>
      <c r="P4" s="28"/>
      <c r="Q4" s="28"/>
      <c r="R4" s="28"/>
      <c r="S4" s="26"/>
      <c r="T4" s="28"/>
    </row>
    <row r="5" spans="1:37" ht="24.2" customHeight="1">
      <c r="A5" s="94" t="s">
        <v>29</v>
      </c>
      <c r="B5" s="94" t="s">
        <v>61</v>
      </c>
      <c r="C5" s="94" t="s">
        <v>64</v>
      </c>
      <c r="D5" s="94" t="s">
        <v>54</v>
      </c>
      <c r="E5" s="34"/>
      <c r="F5" s="34"/>
      <c r="G5" s="94" t="s">
        <v>30</v>
      </c>
      <c r="H5" s="102" t="s">
        <v>55</v>
      </c>
      <c r="I5" s="103"/>
      <c r="J5" s="104"/>
      <c r="K5" s="99" t="s">
        <v>58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1"/>
      <c r="AI5" s="97" t="s">
        <v>59</v>
      </c>
    </row>
    <row r="6" spans="1:37" ht="32.25" customHeight="1">
      <c r="A6" s="95"/>
      <c r="B6" s="96"/>
      <c r="C6" s="95"/>
      <c r="D6" s="95"/>
      <c r="E6" s="34"/>
      <c r="F6" s="34"/>
      <c r="G6" s="95"/>
      <c r="H6" s="39" t="s">
        <v>56</v>
      </c>
      <c r="I6" s="105" t="s">
        <v>57</v>
      </c>
      <c r="J6" s="105"/>
      <c r="K6" s="41">
        <v>1</v>
      </c>
      <c r="L6" s="42">
        <v>2</v>
      </c>
      <c r="M6" s="42">
        <v>3</v>
      </c>
      <c r="N6" s="42">
        <v>4</v>
      </c>
      <c r="O6" s="42">
        <v>5</v>
      </c>
      <c r="P6" s="42">
        <v>6</v>
      </c>
      <c r="Q6" s="42">
        <v>7</v>
      </c>
      <c r="R6" s="42">
        <v>8</v>
      </c>
      <c r="S6" s="42">
        <v>9</v>
      </c>
      <c r="T6" s="42">
        <v>10</v>
      </c>
      <c r="U6" s="42">
        <v>11</v>
      </c>
      <c r="V6" s="42">
        <v>12</v>
      </c>
      <c r="W6" s="42">
        <v>13</v>
      </c>
      <c r="X6" s="42">
        <v>14</v>
      </c>
      <c r="Y6" s="42">
        <v>15</v>
      </c>
      <c r="Z6" s="42">
        <v>16</v>
      </c>
      <c r="AA6" s="42">
        <v>17</v>
      </c>
      <c r="AB6" s="42">
        <v>18</v>
      </c>
      <c r="AC6" s="42">
        <v>19</v>
      </c>
      <c r="AD6" s="42">
        <v>20</v>
      </c>
      <c r="AE6" s="42">
        <v>21</v>
      </c>
      <c r="AF6" s="42">
        <v>22</v>
      </c>
      <c r="AG6" s="42">
        <v>23</v>
      </c>
      <c r="AH6" s="42">
        <v>24</v>
      </c>
      <c r="AI6" s="98"/>
    </row>
    <row r="7" spans="1:37" s="29" customFormat="1" ht="12.75" customHeight="1">
      <c r="A7" s="38">
        <v>1</v>
      </c>
      <c r="B7" s="40" t="s">
        <v>62</v>
      </c>
      <c r="C7" s="37" t="s">
        <v>31</v>
      </c>
      <c r="D7" s="37" t="s">
        <v>32</v>
      </c>
      <c r="E7" s="34"/>
      <c r="F7" s="34"/>
      <c r="G7" s="37" t="s">
        <v>52</v>
      </c>
      <c r="H7" s="87" t="s">
        <v>53</v>
      </c>
      <c r="I7" s="88"/>
      <c r="J7" s="88"/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107">
        <v>0</v>
      </c>
    </row>
    <row r="8" spans="1:37" s="29" customFormat="1" ht="12.6" customHeight="1">
      <c r="A8" s="38">
        <v>2</v>
      </c>
      <c r="B8" s="40" t="s">
        <v>62</v>
      </c>
      <c r="C8" s="37" t="s">
        <v>31</v>
      </c>
      <c r="D8" s="37" t="s">
        <v>33</v>
      </c>
      <c r="E8" s="34"/>
      <c r="F8" s="34"/>
      <c r="G8" s="37" t="s">
        <v>52</v>
      </c>
      <c r="H8" s="87" t="s">
        <v>53</v>
      </c>
      <c r="I8" s="88"/>
      <c r="J8" s="88"/>
      <c r="K8" s="113">
        <v>30.2</v>
      </c>
      <c r="L8" s="106">
        <v>29.3</v>
      </c>
      <c r="M8" s="106">
        <v>29.3</v>
      </c>
      <c r="N8" s="106">
        <v>29.8</v>
      </c>
      <c r="O8" s="106">
        <v>35.5</v>
      </c>
      <c r="P8" s="106">
        <v>49.9</v>
      </c>
      <c r="Q8" s="106">
        <v>58.1</v>
      </c>
      <c r="R8" s="106">
        <v>84.9</v>
      </c>
      <c r="S8" s="106">
        <v>100.3</v>
      </c>
      <c r="T8" s="106">
        <v>122.4</v>
      </c>
      <c r="U8" s="106">
        <v>136.30000000000001</v>
      </c>
      <c r="V8" s="106">
        <v>95.5</v>
      </c>
      <c r="W8" s="106">
        <v>105.1</v>
      </c>
      <c r="X8" s="106">
        <v>104.6</v>
      </c>
      <c r="Y8" s="106">
        <v>118.6</v>
      </c>
      <c r="Z8" s="106">
        <v>118.6</v>
      </c>
      <c r="AA8" s="106">
        <v>116.6</v>
      </c>
      <c r="AB8" s="106">
        <v>108</v>
      </c>
      <c r="AC8" s="106">
        <v>96.9</v>
      </c>
      <c r="AD8" s="106">
        <v>66.2</v>
      </c>
      <c r="AE8" s="106">
        <v>62.4</v>
      </c>
      <c r="AF8" s="106">
        <v>57.1</v>
      </c>
      <c r="AG8" s="106">
        <v>45.6</v>
      </c>
      <c r="AH8" s="106">
        <v>33.1</v>
      </c>
      <c r="AI8" s="106">
        <f t="shared" ref="AI8:AI25" si="0">SUM(K8:AH8)</f>
        <v>1834.2999999999997</v>
      </c>
      <c r="AJ8" s="71"/>
      <c r="AK8" s="72"/>
    </row>
    <row r="9" spans="1:37" s="29" customFormat="1" ht="12.75" customHeight="1">
      <c r="A9" s="38">
        <v>3</v>
      </c>
      <c r="B9" s="40" t="s">
        <v>62</v>
      </c>
      <c r="C9" s="37" t="s">
        <v>31</v>
      </c>
      <c r="D9" s="37" t="s">
        <v>34</v>
      </c>
      <c r="E9" s="34"/>
      <c r="F9" s="34"/>
      <c r="G9" s="37" t="s">
        <v>52</v>
      </c>
      <c r="H9" s="87" t="s">
        <v>53</v>
      </c>
      <c r="I9" s="88"/>
      <c r="J9" s="88"/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106">
        <f t="shared" si="0"/>
        <v>0</v>
      </c>
      <c r="AJ9" s="70"/>
      <c r="AK9" s="72"/>
    </row>
    <row r="10" spans="1:37" s="29" customFormat="1" ht="12.75" customHeight="1">
      <c r="A10" s="38">
        <v>4</v>
      </c>
      <c r="B10" s="40" t="s">
        <v>62</v>
      </c>
      <c r="C10" s="37" t="s">
        <v>31</v>
      </c>
      <c r="D10" s="37" t="s">
        <v>36</v>
      </c>
      <c r="E10" s="34"/>
      <c r="F10" s="34"/>
      <c r="G10" s="37" t="s">
        <v>52</v>
      </c>
      <c r="H10" s="87" t="s">
        <v>53</v>
      </c>
      <c r="I10" s="88"/>
      <c r="J10" s="88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106">
        <f t="shared" si="0"/>
        <v>0</v>
      </c>
      <c r="AJ10" s="70"/>
      <c r="AK10" s="72"/>
    </row>
    <row r="11" spans="1:37" s="29" customFormat="1" ht="12.75" customHeight="1">
      <c r="A11" s="38">
        <v>5</v>
      </c>
      <c r="B11" s="40" t="s">
        <v>62</v>
      </c>
      <c r="C11" s="37" t="s">
        <v>35</v>
      </c>
      <c r="D11" s="37" t="s">
        <v>38</v>
      </c>
      <c r="E11" s="34"/>
      <c r="F11" s="34"/>
      <c r="G11" s="37" t="s">
        <v>52</v>
      </c>
      <c r="H11" s="87" t="s">
        <v>53</v>
      </c>
      <c r="I11" s="88"/>
      <c r="J11" s="88"/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106">
        <f t="shared" si="0"/>
        <v>0</v>
      </c>
      <c r="AJ11" s="70"/>
      <c r="AK11" s="72"/>
    </row>
    <row r="12" spans="1:37" s="29" customFormat="1" ht="12.75" customHeight="1">
      <c r="A12" s="38">
        <v>6</v>
      </c>
      <c r="B12" s="40" t="s">
        <v>62</v>
      </c>
      <c r="C12" s="37" t="s">
        <v>35</v>
      </c>
      <c r="D12" s="37" t="s">
        <v>40</v>
      </c>
      <c r="E12" s="34"/>
      <c r="F12" s="34"/>
      <c r="G12" s="37" t="s">
        <v>52</v>
      </c>
      <c r="H12" s="87" t="s">
        <v>53</v>
      </c>
      <c r="I12" s="88"/>
      <c r="J12" s="88"/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106">
        <f t="shared" si="0"/>
        <v>0</v>
      </c>
      <c r="AJ12" s="70"/>
      <c r="AK12" s="72"/>
    </row>
    <row r="13" spans="1:37" s="29" customFormat="1" ht="12.75" customHeight="1">
      <c r="A13" s="38">
        <v>7</v>
      </c>
      <c r="B13" s="40" t="s">
        <v>62</v>
      </c>
      <c r="C13" s="37" t="s">
        <v>35</v>
      </c>
      <c r="D13" s="37" t="s">
        <v>41</v>
      </c>
      <c r="E13" s="34"/>
      <c r="F13" s="34"/>
      <c r="G13" s="37" t="s">
        <v>52</v>
      </c>
      <c r="H13" s="87" t="s">
        <v>53</v>
      </c>
      <c r="I13" s="88"/>
      <c r="J13" s="88"/>
      <c r="K13" s="108">
        <v>1710</v>
      </c>
      <c r="L13" s="108">
        <v>1647.4</v>
      </c>
      <c r="M13" s="108">
        <v>1598.4</v>
      </c>
      <c r="N13" s="108">
        <v>1605.6</v>
      </c>
      <c r="O13" s="108">
        <v>1652.4</v>
      </c>
      <c r="P13" s="108">
        <v>1745.3</v>
      </c>
      <c r="Q13" s="108">
        <v>2013.1</v>
      </c>
      <c r="R13" s="108">
        <v>2205.4</v>
      </c>
      <c r="S13" s="108">
        <v>2349.4</v>
      </c>
      <c r="T13" s="108">
        <v>2418.5</v>
      </c>
      <c r="U13" s="108">
        <v>2501.3000000000002</v>
      </c>
      <c r="V13" s="108">
        <v>2496.9</v>
      </c>
      <c r="W13" s="108">
        <v>2474.6</v>
      </c>
      <c r="X13" s="108">
        <v>2474.6</v>
      </c>
      <c r="Y13" s="108">
        <v>2492.6</v>
      </c>
      <c r="Z13" s="108">
        <v>2478.9</v>
      </c>
      <c r="AA13" s="108">
        <v>2741</v>
      </c>
      <c r="AB13" s="108">
        <v>2849.8</v>
      </c>
      <c r="AC13" s="108">
        <v>2985.8</v>
      </c>
      <c r="AD13" s="108">
        <v>2931.1</v>
      </c>
      <c r="AE13" s="108">
        <v>2782.8</v>
      </c>
      <c r="AF13" s="108">
        <v>2530.8000000000002</v>
      </c>
      <c r="AG13" s="108">
        <v>2153.5</v>
      </c>
      <c r="AH13" s="108">
        <v>2110.3000000000002</v>
      </c>
      <c r="AI13" s="106">
        <f t="shared" si="0"/>
        <v>54949.500000000007</v>
      </c>
      <c r="AJ13" s="73"/>
      <c r="AK13" s="72"/>
    </row>
    <row r="14" spans="1:37" s="29" customFormat="1" ht="12.75" customHeight="1">
      <c r="A14" s="38">
        <v>8</v>
      </c>
      <c r="B14" s="40" t="s">
        <v>62</v>
      </c>
      <c r="C14" s="37" t="s">
        <v>39</v>
      </c>
      <c r="D14" s="37" t="s">
        <v>42</v>
      </c>
      <c r="E14" s="34"/>
      <c r="F14" s="34"/>
      <c r="G14" s="37" t="s">
        <v>52</v>
      </c>
      <c r="H14" s="87" t="s">
        <v>53</v>
      </c>
      <c r="I14" s="88"/>
      <c r="J14" s="88"/>
      <c r="K14" s="108">
        <v>214.6</v>
      </c>
      <c r="L14" s="108">
        <v>185.8</v>
      </c>
      <c r="M14" s="108">
        <v>153.6</v>
      </c>
      <c r="N14" s="108">
        <v>154.6</v>
      </c>
      <c r="O14" s="108">
        <v>152.6</v>
      </c>
      <c r="P14" s="108">
        <v>149.80000000000001</v>
      </c>
      <c r="Q14" s="108">
        <v>164.2</v>
      </c>
      <c r="R14" s="108">
        <v>253.4</v>
      </c>
      <c r="S14" s="106">
        <v>490.1</v>
      </c>
      <c r="T14" s="106">
        <v>593.79999999999995</v>
      </c>
      <c r="U14" s="106">
        <v>568.29999999999995</v>
      </c>
      <c r="V14" s="106">
        <v>602.9</v>
      </c>
      <c r="W14" s="106">
        <v>451.2</v>
      </c>
      <c r="X14" s="106">
        <v>451.4</v>
      </c>
      <c r="Y14" s="106">
        <v>452.9</v>
      </c>
      <c r="Z14" s="106">
        <v>507.8</v>
      </c>
      <c r="AA14" s="106">
        <v>520.79999999999995</v>
      </c>
      <c r="AB14" s="106">
        <v>418.6</v>
      </c>
      <c r="AC14" s="106">
        <v>386.4</v>
      </c>
      <c r="AD14" s="106">
        <v>311.5</v>
      </c>
      <c r="AE14" s="106">
        <v>261.60000000000002</v>
      </c>
      <c r="AF14" s="106">
        <v>262.60000000000002</v>
      </c>
      <c r="AG14" s="106">
        <v>240.9</v>
      </c>
      <c r="AH14" s="106">
        <v>247.7</v>
      </c>
      <c r="AI14" s="106">
        <f t="shared" si="0"/>
        <v>8197.1</v>
      </c>
      <c r="AJ14" s="71"/>
      <c r="AK14" s="72"/>
    </row>
    <row r="15" spans="1:37" s="29" customFormat="1" ht="12.75" customHeight="1">
      <c r="A15" s="38">
        <v>9</v>
      </c>
      <c r="B15" s="40" t="s">
        <v>62</v>
      </c>
      <c r="C15" s="37" t="s">
        <v>39</v>
      </c>
      <c r="D15" s="37" t="s">
        <v>33</v>
      </c>
      <c r="E15" s="34"/>
      <c r="F15" s="34"/>
      <c r="G15" s="37" t="s">
        <v>52</v>
      </c>
      <c r="H15" s="87" t="s">
        <v>53</v>
      </c>
      <c r="I15" s="88"/>
      <c r="J15" s="88"/>
      <c r="K15" s="106">
        <v>411.6</v>
      </c>
      <c r="L15" s="106">
        <v>376.8</v>
      </c>
      <c r="M15" s="106">
        <v>357.6</v>
      </c>
      <c r="N15" s="106">
        <v>399.6</v>
      </c>
      <c r="O15" s="106">
        <v>466.8</v>
      </c>
      <c r="P15" s="106">
        <v>512.4</v>
      </c>
      <c r="Q15" s="106">
        <v>612</v>
      </c>
      <c r="R15" s="106">
        <v>679.2</v>
      </c>
      <c r="S15" s="106">
        <v>712.8</v>
      </c>
      <c r="T15" s="106">
        <v>747.6</v>
      </c>
      <c r="U15" s="106">
        <v>736.8</v>
      </c>
      <c r="V15" s="106">
        <v>718.8</v>
      </c>
      <c r="W15" s="106">
        <v>727.2</v>
      </c>
      <c r="X15" s="106">
        <v>718.8</v>
      </c>
      <c r="Y15" s="106">
        <v>721.2</v>
      </c>
      <c r="Z15" s="106">
        <v>726</v>
      </c>
      <c r="AA15" s="106">
        <v>816</v>
      </c>
      <c r="AB15" s="106">
        <v>858</v>
      </c>
      <c r="AC15" s="106">
        <v>884.4</v>
      </c>
      <c r="AD15" s="106">
        <v>878.4</v>
      </c>
      <c r="AE15" s="106">
        <v>856.8</v>
      </c>
      <c r="AF15" s="106">
        <v>778.8</v>
      </c>
      <c r="AG15" s="106">
        <v>603.6</v>
      </c>
      <c r="AH15" s="106">
        <v>489.6</v>
      </c>
      <c r="AI15" s="106">
        <f t="shared" si="0"/>
        <v>15790.8</v>
      </c>
      <c r="AJ15" s="71"/>
      <c r="AK15" s="72"/>
    </row>
    <row r="16" spans="1:37" s="29" customFormat="1" ht="12.75" customHeight="1">
      <c r="A16" s="38">
        <v>10</v>
      </c>
      <c r="B16" s="40" t="s">
        <v>63</v>
      </c>
      <c r="C16" s="37" t="s">
        <v>39</v>
      </c>
      <c r="D16" s="37" t="s">
        <v>43</v>
      </c>
      <c r="E16" s="34"/>
      <c r="F16" s="34"/>
      <c r="G16" s="37" t="s">
        <v>52</v>
      </c>
      <c r="H16" s="87" t="s">
        <v>53</v>
      </c>
      <c r="I16" s="88"/>
      <c r="J16" s="88"/>
      <c r="K16" s="106">
        <v>334.8</v>
      </c>
      <c r="L16" s="106">
        <v>293.39999999999998</v>
      </c>
      <c r="M16" s="106">
        <v>311.39999999999998</v>
      </c>
      <c r="N16" s="106">
        <v>304.2</v>
      </c>
      <c r="O16" s="106">
        <v>302.39999999999998</v>
      </c>
      <c r="P16" s="106">
        <v>300.60000000000002</v>
      </c>
      <c r="Q16" s="106">
        <v>352.8</v>
      </c>
      <c r="R16" s="106">
        <v>478.8</v>
      </c>
      <c r="S16" s="106">
        <v>952.2</v>
      </c>
      <c r="T16" s="106">
        <v>1040.4000000000001</v>
      </c>
      <c r="U16" s="106">
        <v>1040.4000000000001</v>
      </c>
      <c r="V16" s="106">
        <v>1047.5999999999999</v>
      </c>
      <c r="W16" s="106">
        <v>914.4</v>
      </c>
      <c r="X16" s="106">
        <v>975.6</v>
      </c>
      <c r="Y16" s="106">
        <v>999</v>
      </c>
      <c r="Z16" s="106">
        <v>932.4</v>
      </c>
      <c r="AA16" s="106">
        <v>864</v>
      </c>
      <c r="AB16" s="106">
        <v>702</v>
      </c>
      <c r="AC16" s="106">
        <v>556.20000000000005</v>
      </c>
      <c r="AD16" s="106">
        <v>412.2</v>
      </c>
      <c r="AE16" s="106">
        <v>354.6</v>
      </c>
      <c r="AF16" s="106">
        <v>336.6</v>
      </c>
      <c r="AG16" s="106">
        <v>347.4</v>
      </c>
      <c r="AH16" s="106">
        <v>311.39999999999998</v>
      </c>
      <c r="AI16" s="106">
        <f t="shared" si="0"/>
        <v>14464.800000000001</v>
      </c>
      <c r="AJ16" s="71"/>
      <c r="AK16" s="72"/>
    </row>
    <row r="17" spans="1:37" s="29" customFormat="1" ht="12.75" customHeight="1">
      <c r="A17" s="38">
        <v>11</v>
      </c>
      <c r="B17" s="40" t="s">
        <v>63</v>
      </c>
      <c r="C17" s="37" t="s">
        <v>39</v>
      </c>
      <c r="D17" s="37" t="s">
        <v>37</v>
      </c>
      <c r="E17" s="34"/>
      <c r="F17" s="34"/>
      <c r="G17" s="37" t="s">
        <v>52</v>
      </c>
      <c r="H17" s="87" t="s">
        <v>53</v>
      </c>
      <c r="I17" s="88"/>
      <c r="J17" s="88"/>
      <c r="K17" s="106">
        <v>786</v>
      </c>
      <c r="L17" s="106">
        <v>936</v>
      </c>
      <c r="M17" s="106">
        <v>854</v>
      </c>
      <c r="N17" s="106">
        <v>900</v>
      </c>
      <c r="O17" s="106">
        <v>870</v>
      </c>
      <c r="P17" s="106">
        <v>838.8</v>
      </c>
      <c r="Q17" s="106">
        <v>738</v>
      </c>
      <c r="R17" s="106">
        <v>626.4</v>
      </c>
      <c r="S17" s="106">
        <v>867.6</v>
      </c>
      <c r="T17" s="106">
        <v>1123.2</v>
      </c>
      <c r="U17" s="106">
        <v>1126.8</v>
      </c>
      <c r="V17" s="106">
        <v>1101.5999999999999</v>
      </c>
      <c r="W17" s="106">
        <v>1012.8</v>
      </c>
      <c r="X17" s="106">
        <v>1134</v>
      </c>
      <c r="Y17" s="106">
        <v>1114.8</v>
      </c>
      <c r="Z17" s="106">
        <v>1225.2</v>
      </c>
      <c r="AA17" s="106">
        <v>1224.4000000000001</v>
      </c>
      <c r="AB17" s="106">
        <v>1270.8</v>
      </c>
      <c r="AC17" s="106">
        <v>1245.5999999999999</v>
      </c>
      <c r="AD17" s="106">
        <v>912</v>
      </c>
      <c r="AE17" s="106">
        <v>1064.4000000000001</v>
      </c>
      <c r="AF17" s="106">
        <v>1186.8</v>
      </c>
      <c r="AG17" s="106">
        <v>1064.4000000000001</v>
      </c>
      <c r="AH17" s="106">
        <v>894</v>
      </c>
      <c r="AI17" s="106">
        <f t="shared" si="0"/>
        <v>24117.599999999999</v>
      </c>
      <c r="AJ17" s="71"/>
      <c r="AK17" s="72"/>
    </row>
    <row r="18" spans="1:37" s="29" customFormat="1" ht="12.75" customHeight="1">
      <c r="A18" s="38">
        <v>12</v>
      </c>
      <c r="B18" s="40" t="s">
        <v>63</v>
      </c>
      <c r="C18" s="37" t="s">
        <v>39</v>
      </c>
      <c r="D18" s="37" t="s">
        <v>44</v>
      </c>
      <c r="E18" s="34"/>
      <c r="F18" s="34"/>
      <c r="G18" s="37" t="s">
        <v>52</v>
      </c>
      <c r="H18" s="87" t="s">
        <v>53</v>
      </c>
      <c r="I18" s="88"/>
      <c r="J18" s="88"/>
      <c r="K18" s="106">
        <v>913.2</v>
      </c>
      <c r="L18" s="106">
        <v>864</v>
      </c>
      <c r="M18" s="106">
        <v>848.4</v>
      </c>
      <c r="N18" s="106">
        <v>846</v>
      </c>
      <c r="O18" s="106">
        <v>832.8</v>
      </c>
      <c r="P18" s="106">
        <v>873.6</v>
      </c>
      <c r="Q18" s="106">
        <v>998.4</v>
      </c>
      <c r="R18" s="106">
        <v>1294.2</v>
      </c>
      <c r="S18" s="106">
        <v>1538.4</v>
      </c>
      <c r="T18" s="106">
        <v>1658.4</v>
      </c>
      <c r="U18" s="106">
        <v>1748.4</v>
      </c>
      <c r="V18" s="106">
        <v>1651.2</v>
      </c>
      <c r="W18" s="106">
        <v>1615.2</v>
      </c>
      <c r="X18" s="106">
        <v>1640.4</v>
      </c>
      <c r="Y18" s="106">
        <v>1708.8</v>
      </c>
      <c r="Z18" s="106">
        <v>1650</v>
      </c>
      <c r="AA18" s="106">
        <v>1765.2</v>
      </c>
      <c r="AB18" s="106">
        <v>1603.2</v>
      </c>
      <c r="AC18" s="106">
        <v>1504.8</v>
      </c>
      <c r="AD18" s="106">
        <v>1454.4</v>
      </c>
      <c r="AE18" s="106">
        <v>1380</v>
      </c>
      <c r="AF18" s="106">
        <v>1304.4000000000001</v>
      </c>
      <c r="AG18" s="106">
        <v>1150.8</v>
      </c>
      <c r="AH18" s="106">
        <v>979.2</v>
      </c>
      <c r="AI18" s="106">
        <f>SUM(K18:AH18)</f>
        <v>31823.400000000005</v>
      </c>
      <c r="AJ18" s="71"/>
      <c r="AK18" s="72"/>
    </row>
    <row r="19" spans="1:37" s="29" customFormat="1" ht="12.75" customHeight="1">
      <c r="A19" s="38">
        <v>13</v>
      </c>
      <c r="B19" s="40" t="s">
        <v>63</v>
      </c>
      <c r="C19" s="37" t="s">
        <v>39</v>
      </c>
      <c r="D19" s="37" t="s">
        <v>45</v>
      </c>
      <c r="E19" s="34"/>
      <c r="F19" s="34"/>
      <c r="G19" s="37" t="s">
        <v>52</v>
      </c>
      <c r="H19" s="87" t="s">
        <v>53</v>
      </c>
      <c r="I19" s="88"/>
      <c r="J19" s="88"/>
      <c r="K19" s="106">
        <v>469.2</v>
      </c>
      <c r="L19" s="106">
        <v>440.4</v>
      </c>
      <c r="M19" s="106">
        <v>414</v>
      </c>
      <c r="N19" s="106">
        <v>385.2</v>
      </c>
      <c r="O19" s="106">
        <v>392.4</v>
      </c>
      <c r="P19" s="106">
        <v>396</v>
      </c>
      <c r="Q19" s="106">
        <v>476.4</v>
      </c>
      <c r="R19" s="106">
        <v>578.4</v>
      </c>
      <c r="S19" s="106">
        <v>826.8</v>
      </c>
      <c r="T19" s="106">
        <v>852</v>
      </c>
      <c r="U19" s="106">
        <v>840</v>
      </c>
      <c r="V19" s="106">
        <v>786</v>
      </c>
      <c r="W19" s="106">
        <v>762</v>
      </c>
      <c r="X19" s="106">
        <v>871.2</v>
      </c>
      <c r="Y19" s="106">
        <v>848.4</v>
      </c>
      <c r="Z19" s="106">
        <v>813.6</v>
      </c>
      <c r="AA19" s="106">
        <v>830.4</v>
      </c>
      <c r="AB19" s="106">
        <v>746.4</v>
      </c>
      <c r="AC19" s="106">
        <v>691.2</v>
      </c>
      <c r="AD19" s="106">
        <v>656.4</v>
      </c>
      <c r="AE19" s="106">
        <v>632.4</v>
      </c>
      <c r="AF19" s="106">
        <v>604.79999999999995</v>
      </c>
      <c r="AG19" s="106">
        <v>555.6</v>
      </c>
      <c r="AH19" s="106">
        <v>512.4</v>
      </c>
      <c r="AI19" s="106">
        <f>SUM(K19:AH19)</f>
        <v>15381.599999999999</v>
      </c>
      <c r="AJ19" s="71"/>
      <c r="AK19" s="72"/>
    </row>
    <row r="20" spans="1:37" s="29" customFormat="1" ht="12.75" customHeight="1">
      <c r="A20" s="38">
        <v>14</v>
      </c>
      <c r="B20" s="40" t="s">
        <v>63</v>
      </c>
      <c r="C20" s="37" t="s">
        <v>39</v>
      </c>
      <c r="D20" s="37" t="s">
        <v>46</v>
      </c>
      <c r="E20" s="34"/>
      <c r="F20" s="34"/>
      <c r="G20" s="37" t="s">
        <v>52</v>
      </c>
      <c r="H20" s="87" t="s">
        <v>53</v>
      </c>
      <c r="I20" s="88"/>
      <c r="J20" s="88"/>
      <c r="K20" s="106">
        <v>732</v>
      </c>
      <c r="L20" s="106">
        <v>804</v>
      </c>
      <c r="M20" s="106">
        <v>741.6</v>
      </c>
      <c r="N20" s="106">
        <v>783.6</v>
      </c>
      <c r="O20" s="106">
        <v>766.8</v>
      </c>
      <c r="P20" s="106">
        <v>732</v>
      </c>
      <c r="Q20" s="106">
        <v>784.8</v>
      </c>
      <c r="R20" s="106">
        <v>693.6</v>
      </c>
      <c r="S20" s="106">
        <v>782.4</v>
      </c>
      <c r="T20" s="106">
        <v>1005.6</v>
      </c>
      <c r="U20" s="106">
        <v>975.6</v>
      </c>
      <c r="V20" s="106">
        <v>976.8</v>
      </c>
      <c r="W20" s="106">
        <v>866.4</v>
      </c>
      <c r="X20" s="106">
        <v>1021.2</v>
      </c>
      <c r="Y20" s="106">
        <v>1002</v>
      </c>
      <c r="Z20" s="106">
        <v>1098</v>
      </c>
      <c r="AA20" s="106">
        <v>1149.5999999999999</v>
      </c>
      <c r="AB20" s="106">
        <v>1194</v>
      </c>
      <c r="AC20" s="106">
        <v>1256.4000000000001</v>
      </c>
      <c r="AD20" s="106">
        <v>994.8</v>
      </c>
      <c r="AE20" s="106">
        <v>1065.5999999999999</v>
      </c>
      <c r="AF20" s="106">
        <v>1185.5999999999999</v>
      </c>
      <c r="AG20" s="106">
        <v>1024.8</v>
      </c>
      <c r="AH20" s="106">
        <v>891.6</v>
      </c>
      <c r="AI20" s="106">
        <f>SUM(K20:AH20)</f>
        <v>22528.799999999996</v>
      </c>
      <c r="AJ20" s="71"/>
      <c r="AK20" s="72"/>
    </row>
    <row r="21" spans="1:37" s="29" customFormat="1" ht="12.75" customHeight="1">
      <c r="A21" s="38">
        <v>15</v>
      </c>
      <c r="B21" s="40" t="s">
        <v>63</v>
      </c>
      <c r="C21" s="37" t="s">
        <v>39</v>
      </c>
      <c r="D21" s="37" t="s">
        <v>47</v>
      </c>
      <c r="E21" s="34"/>
      <c r="F21" s="34"/>
      <c r="G21" s="37" t="s">
        <v>52</v>
      </c>
      <c r="H21" s="87" t="s">
        <v>53</v>
      </c>
      <c r="I21" s="88"/>
      <c r="J21" s="88"/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106">
        <f t="shared" si="0"/>
        <v>0</v>
      </c>
      <c r="AJ21" s="70"/>
      <c r="AK21" s="72"/>
    </row>
    <row r="22" spans="1:37" s="29" customFormat="1" ht="12.75" customHeight="1">
      <c r="A22" s="38">
        <v>16</v>
      </c>
      <c r="B22" s="40" t="s">
        <v>63</v>
      </c>
      <c r="C22" s="37" t="s">
        <v>39</v>
      </c>
      <c r="D22" s="37" t="s">
        <v>48</v>
      </c>
      <c r="E22" s="34"/>
      <c r="F22" s="34"/>
      <c r="G22" s="37" t="s">
        <v>52</v>
      </c>
      <c r="H22" s="87" t="s">
        <v>53</v>
      </c>
      <c r="I22" s="88"/>
      <c r="J22" s="88"/>
      <c r="K22" s="106">
        <v>1713.6</v>
      </c>
      <c r="L22" s="106">
        <v>1582.2</v>
      </c>
      <c r="M22" s="106">
        <v>1521</v>
      </c>
      <c r="N22" s="106">
        <v>1485</v>
      </c>
      <c r="O22" s="106">
        <v>1557</v>
      </c>
      <c r="P22" s="106">
        <v>1702.8</v>
      </c>
      <c r="Q22" s="106">
        <v>2019.6</v>
      </c>
      <c r="R22" s="106">
        <v>2304</v>
      </c>
      <c r="S22" s="106">
        <v>2577.6</v>
      </c>
      <c r="T22" s="106">
        <v>2741.4</v>
      </c>
      <c r="U22" s="106">
        <v>2764.8</v>
      </c>
      <c r="V22" s="106">
        <v>2709</v>
      </c>
      <c r="W22" s="106">
        <v>2723.4</v>
      </c>
      <c r="X22" s="106">
        <v>2606.4</v>
      </c>
      <c r="Y22" s="106">
        <v>2649.6</v>
      </c>
      <c r="Z22" s="106">
        <v>2786.4</v>
      </c>
      <c r="AA22" s="106">
        <v>3110.4</v>
      </c>
      <c r="AB22" s="106">
        <v>3148.2</v>
      </c>
      <c r="AC22" s="106">
        <v>3169.8</v>
      </c>
      <c r="AD22" s="106">
        <v>3011.4</v>
      </c>
      <c r="AE22" s="106">
        <v>2755.8</v>
      </c>
      <c r="AF22" s="106">
        <v>2503.8000000000002</v>
      </c>
      <c r="AG22" s="106">
        <v>2102.4</v>
      </c>
      <c r="AH22" s="106">
        <v>1800</v>
      </c>
      <c r="AI22" s="106">
        <f t="shared" si="0"/>
        <v>57045.600000000013</v>
      </c>
      <c r="AJ22" s="71"/>
      <c r="AK22" s="72"/>
    </row>
    <row r="23" spans="1:37" s="29" customFormat="1" ht="12.75" customHeight="1">
      <c r="A23" s="38">
        <v>17</v>
      </c>
      <c r="B23" s="40" t="s">
        <v>63</v>
      </c>
      <c r="C23" s="37" t="s">
        <v>39</v>
      </c>
      <c r="D23" s="37" t="s">
        <v>49</v>
      </c>
      <c r="E23" s="34"/>
      <c r="F23" s="34"/>
      <c r="G23" s="37" t="s">
        <v>52</v>
      </c>
      <c r="H23" s="87" t="s">
        <v>53</v>
      </c>
      <c r="I23" s="88"/>
      <c r="J23" s="88"/>
      <c r="K23" s="110">
        <v>1.9</v>
      </c>
      <c r="L23" s="110">
        <v>1.9</v>
      </c>
      <c r="M23" s="110">
        <v>1.4</v>
      </c>
      <c r="N23" s="110">
        <v>1.9</v>
      </c>
      <c r="O23" s="110">
        <v>1.9</v>
      </c>
      <c r="P23" s="110">
        <v>1.9</v>
      </c>
      <c r="Q23" s="110">
        <v>1.9</v>
      </c>
      <c r="R23" s="110">
        <v>1.9</v>
      </c>
      <c r="S23" s="110">
        <v>1.9</v>
      </c>
      <c r="T23" s="110">
        <v>2.4</v>
      </c>
      <c r="U23" s="110">
        <v>1.9</v>
      </c>
      <c r="V23" s="110">
        <v>1.9</v>
      </c>
      <c r="W23" s="110">
        <v>2.4</v>
      </c>
      <c r="X23" s="110">
        <v>1.9</v>
      </c>
      <c r="Y23" s="110">
        <v>2.4</v>
      </c>
      <c r="Z23" s="110">
        <v>1.9</v>
      </c>
      <c r="AA23" s="110">
        <v>1.9</v>
      </c>
      <c r="AB23" s="110">
        <v>2.4</v>
      </c>
      <c r="AC23" s="110">
        <v>1.9</v>
      </c>
      <c r="AD23" s="110">
        <v>1.9</v>
      </c>
      <c r="AE23" s="110">
        <v>1.9</v>
      </c>
      <c r="AF23" s="110">
        <v>1.9</v>
      </c>
      <c r="AG23" s="110">
        <v>2.4</v>
      </c>
      <c r="AH23" s="110">
        <v>1.4</v>
      </c>
      <c r="AI23" s="111">
        <f t="shared" si="0"/>
        <v>47.09999999999998</v>
      </c>
      <c r="AJ23" s="70"/>
      <c r="AK23" s="72"/>
    </row>
    <row r="24" spans="1:37" s="29" customFormat="1" ht="12.75" customHeight="1">
      <c r="A24" s="38">
        <v>18</v>
      </c>
      <c r="B24" s="40" t="s">
        <v>63</v>
      </c>
      <c r="C24" s="37" t="s">
        <v>39</v>
      </c>
      <c r="D24" s="37" t="s">
        <v>50</v>
      </c>
      <c r="E24" s="34"/>
      <c r="F24" s="34"/>
      <c r="G24" s="37" t="s">
        <v>52</v>
      </c>
      <c r="H24" s="87" t="s">
        <v>53</v>
      </c>
      <c r="I24" s="88"/>
      <c r="J24" s="88"/>
      <c r="K24" s="106">
        <v>1051.2</v>
      </c>
      <c r="L24" s="106">
        <v>975.6</v>
      </c>
      <c r="M24" s="106">
        <v>945</v>
      </c>
      <c r="N24" s="106">
        <v>936</v>
      </c>
      <c r="O24" s="106">
        <v>964.8</v>
      </c>
      <c r="P24" s="106">
        <v>1101.5999999999999</v>
      </c>
      <c r="Q24" s="106">
        <v>1348.2</v>
      </c>
      <c r="R24" s="106">
        <v>1483.2</v>
      </c>
      <c r="S24" s="106">
        <v>1573.2</v>
      </c>
      <c r="T24" s="106">
        <v>1666.8</v>
      </c>
      <c r="U24" s="106">
        <v>1729.8</v>
      </c>
      <c r="V24" s="106">
        <v>1711.8</v>
      </c>
      <c r="W24" s="106">
        <v>1641.6</v>
      </c>
      <c r="X24" s="106">
        <v>1576.8</v>
      </c>
      <c r="Y24" s="106">
        <v>1620</v>
      </c>
      <c r="Z24" s="106">
        <v>1776.6</v>
      </c>
      <c r="AA24" s="106">
        <v>1996.2</v>
      </c>
      <c r="AB24" s="106">
        <v>2062.8000000000002</v>
      </c>
      <c r="AC24" s="106">
        <v>2066.4</v>
      </c>
      <c r="AD24" s="106">
        <v>1949.4</v>
      </c>
      <c r="AE24" s="106">
        <v>1854</v>
      </c>
      <c r="AF24" s="106">
        <v>1636.2</v>
      </c>
      <c r="AG24" s="106">
        <v>1362.6</v>
      </c>
      <c r="AH24" s="106">
        <v>1130.4000000000001</v>
      </c>
      <c r="AI24" s="106">
        <f>SUM(K24:AH24)</f>
        <v>36160.199999999997</v>
      </c>
      <c r="AJ24" s="71"/>
      <c r="AK24" s="72"/>
    </row>
    <row r="25" spans="1:37" s="29" customFormat="1" ht="12.75" customHeight="1">
      <c r="A25" s="38">
        <v>19</v>
      </c>
      <c r="B25" s="40" t="s">
        <v>63</v>
      </c>
      <c r="C25" s="37" t="s">
        <v>39</v>
      </c>
      <c r="D25" s="63" t="s">
        <v>51</v>
      </c>
      <c r="E25" s="34"/>
      <c r="F25" s="34"/>
      <c r="G25" s="63" t="s">
        <v>52</v>
      </c>
      <c r="H25" s="92" t="s">
        <v>53</v>
      </c>
      <c r="I25" s="93"/>
      <c r="J25" s="93"/>
      <c r="K25" s="106">
        <v>1513.8</v>
      </c>
      <c r="L25" s="106">
        <v>1402.2</v>
      </c>
      <c r="M25" s="106">
        <v>1362.6</v>
      </c>
      <c r="N25" s="106">
        <v>1350</v>
      </c>
      <c r="O25" s="106">
        <v>1380.6</v>
      </c>
      <c r="P25" s="106">
        <v>1650.6</v>
      </c>
      <c r="Q25" s="106">
        <v>1972.8</v>
      </c>
      <c r="R25" s="106">
        <v>2217.6</v>
      </c>
      <c r="S25" s="106">
        <v>2340</v>
      </c>
      <c r="T25" s="106">
        <v>2449.8000000000002</v>
      </c>
      <c r="U25" s="106">
        <v>2383.1999999999998</v>
      </c>
      <c r="V25" s="106">
        <v>2277</v>
      </c>
      <c r="W25" s="106">
        <v>2307.6</v>
      </c>
      <c r="X25" s="106">
        <v>2293.1999999999998</v>
      </c>
      <c r="Y25" s="106">
        <v>2302.1999999999998</v>
      </c>
      <c r="Z25" s="106">
        <v>2151</v>
      </c>
      <c r="AA25" s="106">
        <v>2410.1999999999998</v>
      </c>
      <c r="AB25" s="106">
        <v>2475</v>
      </c>
      <c r="AC25" s="112">
        <v>2525.4</v>
      </c>
      <c r="AD25" s="106">
        <v>2408.4</v>
      </c>
      <c r="AE25" s="106">
        <v>2298.6</v>
      </c>
      <c r="AF25" s="106">
        <v>2088</v>
      </c>
      <c r="AG25" s="106">
        <v>1742.4</v>
      </c>
      <c r="AH25" s="113">
        <v>1688.4</v>
      </c>
      <c r="AI25" s="106">
        <f t="shared" si="0"/>
        <v>48990.600000000006</v>
      </c>
      <c r="AJ25" s="71"/>
      <c r="AK25" s="72"/>
    </row>
    <row r="26" spans="1:37" ht="13.7" customHeight="1">
      <c r="A26" s="66"/>
      <c r="B26" s="66" t="s">
        <v>79</v>
      </c>
      <c r="C26" s="64"/>
      <c r="D26" s="64"/>
      <c r="E26" s="65"/>
      <c r="F26" s="65"/>
      <c r="G26" s="65"/>
      <c r="H26" s="89"/>
      <c r="I26" s="90"/>
      <c r="J26" s="91"/>
      <c r="K26" s="65">
        <f t="shared" ref="K26:Y26" si="1">SUM(K7:K25)</f>
        <v>9882.1</v>
      </c>
      <c r="L26" s="65">
        <f t="shared" si="1"/>
        <v>9539</v>
      </c>
      <c r="M26" s="65">
        <f t="shared" si="1"/>
        <v>9138.2999999999993</v>
      </c>
      <c r="N26" s="65">
        <f t="shared" si="1"/>
        <v>9181.5</v>
      </c>
      <c r="O26" s="65">
        <f t="shared" si="1"/>
        <v>9376</v>
      </c>
      <c r="P26" s="65">
        <f t="shared" si="1"/>
        <v>10055.300000000001</v>
      </c>
      <c r="Q26" s="65">
        <f t="shared" si="1"/>
        <v>11540.3</v>
      </c>
      <c r="R26" s="65">
        <f t="shared" si="1"/>
        <v>12901</v>
      </c>
      <c r="S26" s="65">
        <f t="shared" si="1"/>
        <v>15112.700000000003</v>
      </c>
      <c r="T26" s="65">
        <f t="shared" si="1"/>
        <v>16422.3</v>
      </c>
      <c r="U26" s="65">
        <f t="shared" si="1"/>
        <v>16553.599999999999</v>
      </c>
      <c r="V26" s="65">
        <f t="shared" si="1"/>
        <v>16176.999999999998</v>
      </c>
      <c r="W26" s="65">
        <f t="shared" si="1"/>
        <v>15603.9</v>
      </c>
      <c r="X26" s="65">
        <f t="shared" si="1"/>
        <v>15870.099999999999</v>
      </c>
      <c r="Y26" s="65">
        <f t="shared" si="1"/>
        <v>16032.5</v>
      </c>
      <c r="Z26" s="65">
        <f t="shared" ref="Z26:AG26" si="2">SUM(Z7:Z25)</f>
        <v>16266.4</v>
      </c>
      <c r="AA26" s="68">
        <f>SUM(AA7:AA25)</f>
        <v>17546.7</v>
      </c>
      <c r="AB26" s="65">
        <f>SUM(AB7:AB25)</f>
        <v>17439.2</v>
      </c>
      <c r="AC26" s="65">
        <f>SUM(AC7:AC25)</f>
        <v>17371.2</v>
      </c>
      <c r="AD26" s="65">
        <f t="shared" si="2"/>
        <v>15988.099999999997</v>
      </c>
      <c r="AE26" s="65">
        <f t="shared" si="2"/>
        <v>15370.900000000001</v>
      </c>
      <c r="AF26" s="65">
        <f t="shared" si="2"/>
        <v>14477.4</v>
      </c>
      <c r="AG26" s="65">
        <f t="shared" si="2"/>
        <v>12396.4</v>
      </c>
      <c r="AH26" s="65">
        <f>SUM(AH7:AH25)</f>
        <v>11089.499999999998</v>
      </c>
      <c r="AI26" s="38"/>
      <c r="AJ26" s="74"/>
      <c r="AK26" s="75"/>
    </row>
    <row r="28" spans="1:37">
      <c r="V28" s="8"/>
    </row>
    <row r="29" spans="1:37" ht="15">
      <c r="A29" s="29"/>
      <c r="B29" s="43"/>
      <c r="C29" s="44" t="s">
        <v>65</v>
      </c>
      <c r="D29" s="44"/>
      <c r="E29" s="35"/>
      <c r="F29" s="35"/>
      <c r="G29" s="35"/>
      <c r="H29" s="44" t="s">
        <v>66</v>
      </c>
      <c r="J29" s="36"/>
      <c r="M29" s="27"/>
    </row>
    <row r="30" spans="1:37">
      <c r="AA30" s="109"/>
    </row>
    <row r="31" spans="1:37">
      <c r="G31" s="56"/>
      <c r="H31" s="62" t="s">
        <v>73</v>
      </c>
    </row>
    <row r="32" spans="1:37">
      <c r="B32" s="67" t="s">
        <v>80</v>
      </c>
      <c r="G32" s="57"/>
      <c r="H32" s="62" t="s">
        <v>74</v>
      </c>
    </row>
    <row r="33" spans="7:8">
      <c r="G33" s="58"/>
      <c r="H33" s="62" t="s">
        <v>75</v>
      </c>
    </row>
    <row r="34" spans="7:8">
      <c r="G34" s="59"/>
      <c r="H34" s="62" t="s">
        <v>76</v>
      </c>
    </row>
    <row r="35" spans="7:8">
      <c r="G35" s="60"/>
      <c r="H35" s="62" t="s">
        <v>77</v>
      </c>
    </row>
    <row r="36" spans="7:8">
      <c r="G36" s="61"/>
      <c r="H36" s="62" t="s">
        <v>78</v>
      </c>
    </row>
  </sheetData>
  <mergeCells count="29">
    <mergeCell ref="AI5:AI6"/>
    <mergeCell ref="H14:J14"/>
    <mergeCell ref="K5:AH5"/>
    <mergeCell ref="H5:J5"/>
    <mergeCell ref="I6:J6"/>
    <mergeCell ref="H16:J16"/>
    <mergeCell ref="H17:J17"/>
    <mergeCell ref="H10:J10"/>
    <mergeCell ref="H11:J11"/>
    <mergeCell ref="H12:J12"/>
    <mergeCell ref="H13:J13"/>
    <mergeCell ref="H15:J15"/>
    <mergeCell ref="A5:A6"/>
    <mergeCell ref="C5:C6"/>
    <mergeCell ref="H8:J8"/>
    <mergeCell ref="H9:J9"/>
    <mergeCell ref="H7:J7"/>
    <mergeCell ref="B5:B6"/>
    <mergeCell ref="G5:G6"/>
    <mergeCell ref="D5:D6"/>
    <mergeCell ref="H18:J18"/>
    <mergeCell ref="H19:J19"/>
    <mergeCell ref="H23:J23"/>
    <mergeCell ref="H26:J26"/>
    <mergeCell ref="H20:J20"/>
    <mergeCell ref="H25:J25"/>
    <mergeCell ref="H24:J24"/>
    <mergeCell ref="H21:J21"/>
    <mergeCell ref="H22:J22"/>
  </mergeCells>
  <phoneticPr fontId="4" type="noConversion"/>
  <pageMargins left="0.31496062992125984" right="0.11811023622047245" top="0.74803149606299213" bottom="0.74803149606299213" header="0.31496062992125984" footer="0.31496062992125984"/>
  <pageSetup paperSize="9" scale="79" orientation="landscape" r:id="rId1"/>
  <colBreaks count="1" manualBreakCount="1">
    <brk id="1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/>
  </sheetViews>
  <sheetFormatPr defaultRowHeight="12.75"/>
  <cols>
    <col min="1" max="1" width="0.7109375" customWidth="1"/>
    <col min="2" max="2" width="41" customWidth="1"/>
    <col min="3" max="3" width="1" customWidth="1"/>
    <col min="4" max="4" width="3.5703125" customWidth="1"/>
    <col min="5" max="5" width="10.140625" customWidth="1"/>
  </cols>
  <sheetData>
    <row r="1" spans="2:5" ht="25.5">
      <c r="B1" s="45" t="s">
        <v>67</v>
      </c>
      <c r="C1" s="46"/>
      <c r="D1" s="51"/>
      <c r="E1" s="51"/>
    </row>
    <row r="2" spans="2:5">
      <c r="B2" s="45" t="s">
        <v>68</v>
      </c>
      <c r="C2" s="46"/>
      <c r="D2" s="51"/>
      <c r="E2" s="51"/>
    </row>
    <row r="3" spans="2:5">
      <c r="B3" s="47"/>
      <c r="C3" s="47"/>
      <c r="D3" s="52"/>
      <c r="E3" s="52"/>
    </row>
    <row r="4" spans="2:5" ht="76.5">
      <c r="B4" s="48" t="s">
        <v>69</v>
      </c>
      <c r="C4" s="47"/>
      <c r="D4" s="52"/>
      <c r="E4" s="52"/>
    </row>
    <row r="5" spans="2:5">
      <c r="B5" s="47"/>
      <c r="C5" s="47"/>
      <c r="D5" s="52"/>
      <c r="E5" s="52"/>
    </row>
    <row r="6" spans="2:5" ht="38.25">
      <c r="B6" s="45" t="s">
        <v>70</v>
      </c>
      <c r="C6" s="46"/>
      <c r="D6" s="51"/>
      <c r="E6" s="53" t="s">
        <v>71</v>
      </c>
    </row>
    <row r="7" spans="2:5" ht="13.5" thickBot="1">
      <c r="B7" s="47"/>
      <c r="C7" s="47"/>
      <c r="D7" s="52"/>
      <c r="E7" s="52"/>
    </row>
    <row r="8" spans="2:5" ht="64.5" thickBot="1">
      <c r="B8" s="49" t="s">
        <v>72</v>
      </c>
      <c r="C8" s="50"/>
      <c r="D8" s="54"/>
      <c r="E8" s="55">
        <v>6</v>
      </c>
    </row>
    <row r="9" spans="2:5">
      <c r="B9" s="47"/>
      <c r="C9" s="47"/>
      <c r="D9" s="52"/>
      <c r="E9" s="5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прил2-свод АЧР</vt:lpstr>
      <vt:lpstr>Прил15-Сбыт</vt:lpstr>
      <vt:lpstr>Отчет о совместимости</vt:lpstr>
      <vt:lpstr>'Прил15-Сбыт'!Область_печати</vt:lpstr>
      <vt:lpstr>'прил2-свод АЧР'!Область_печати</vt:lpstr>
    </vt:vector>
  </TitlesOfParts>
  <Company>ОАО "Пензаэнерго"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Shatova</dc:creator>
  <cp:lastModifiedBy>User</cp:lastModifiedBy>
  <cp:lastPrinted>2015-12-21T06:39:21Z</cp:lastPrinted>
  <dcterms:created xsi:type="dcterms:W3CDTF">2008-01-10T09:48:26Z</dcterms:created>
  <dcterms:modified xsi:type="dcterms:W3CDTF">2020-12-21T11:11:33Z</dcterms:modified>
</cp:coreProperties>
</file>